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MZ-07\AMZ-07_Comum\NOVO SITE AMAZUL\DOCUMENTOS PUBLICADOS\"/>
    </mc:Choice>
  </mc:AlternateContent>
  <xr:revisionPtr revIDLastSave="0" documentId="8_{9E318301-4202-466D-83D5-6CBD44DDA3EC}" xr6:coauthVersionLast="36" xr6:coauthVersionMax="36" xr10:uidLastSave="{00000000-0000-0000-0000-000000000000}"/>
  <bookViews>
    <workbookView xWindow="0" yWindow="0" windowWidth="27570" windowHeight="11895" xr2:uid="{00000000-000D-0000-FFFF-FFFF00000000}"/>
  </bookViews>
  <sheets>
    <sheet name="REV DE INDICADORES" sheetId="3" r:id="rId1"/>
    <sheet name="DE" sheetId="1" state="hidden" r:id="rId2"/>
    <sheet name="CONSAD" sheetId="2" state="hidden" r:id="rId3"/>
  </sheets>
  <definedNames>
    <definedName name="__XX_FR_diminuíram_e_YY_aumentaram__considerando_o_somatório_de_pxi_o_resultado..._O_“–_60”_compõe_o_resultado_da_diminuição_de_pontos_de_probabilidade_e_ou_impacto_dos_Riscos_priorizados__sendo__Ano_2022__PxI_885_e_1º_Trimestre_de_2023__PxI_825">'REV DE INDICADORES'!#REF!</definedName>
    <definedName name="_xlnm.Print_Titles" localSheetId="0">'REV DE INDICADORES'!$1:$1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2" i="1"/>
</calcChain>
</file>

<file path=xl/sharedStrings.xml><?xml version="1.0" encoding="utf-8"?>
<sst xmlns="http://schemas.openxmlformats.org/spreadsheetml/2006/main" count="155" uniqueCount="114">
  <si>
    <t>ACOMPANHAMENTO</t>
  </si>
  <si>
    <t>INDICADOR DE DESEMPENHO</t>
  </si>
  <si>
    <t>REALIZADO
1º Trimestre</t>
  </si>
  <si>
    <t>REALIZADO
2º Trimestre</t>
  </si>
  <si>
    <t>REALIZADO
3º Trimestre</t>
  </si>
  <si>
    <t>REALIZADO
4º Trimestre</t>
  </si>
  <si>
    <t>ACUMULADO ou 
 MÉDIA TRIMESTRAL
(até o 3º Trimestre 2021)</t>
  </si>
  <si>
    <t>STATUS</t>
  </si>
  <si>
    <t>OBSERVAÇÃO</t>
  </si>
  <si>
    <t>Percentual de execução do Planejamento Estratégico</t>
  </si>
  <si>
    <t>Alteração Proposta</t>
  </si>
  <si>
    <t>Meta aumentada de 78% para 80%.</t>
  </si>
  <si>
    <t>Percentual de atendimento à força de trabalho demandada pelo PNM</t>
  </si>
  <si>
    <t>Mantido</t>
  </si>
  <si>
    <t xml:space="preserve">Indicador revisado no segundo semestre de 2021, por esse motivo, a proposta é mater o indicador como se encontra. </t>
  </si>
  <si>
    <t>Percentual de atendimento à força de trabalho demandada pelo PNB</t>
  </si>
  <si>
    <t>Percentual de atendimento à força de trabalho demandada pelo PROSUB</t>
  </si>
  <si>
    <t>Percentual de implantação da Gestão do Conhecimento</t>
  </si>
  <si>
    <t xml:space="preserve">Em avaliação </t>
  </si>
  <si>
    <t>Fórmula de cálculo alterada e aumento da meta</t>
  </si>
  <si>
    <t>Número de participação em projetos voltados para a sociedade</t>
  </si>
  <si>
    <t>Manter o indicador como se encontra</t>
  </si>
  <si>
    <t>Número de negócios em execução que não utilizam recursos orçamentarios das Unidades Orçamentárias vinculadas à Marinha do Brasil</t>
  </si>
  <si>
    <t>Aumento da meta de 2 para 3</t>
  </si>
  <si>
    <t>Número de projetos em execução como Intituição de Ciência e Tecnologia e Inovação (ICT)</t>
  </si>
  <si>
    <t>Aumento da meta de 1 para 2</t>
  </si>
  <si>
    <t>Número de parcerias estratégicas em execução no PNM e PROSUB</t>
  </si>
  <si>
    <t>Aumento da meta de 3 para 6</t>
  </si>
  <si>
    <t>Percentual dos recursos orçamentários de custeio empenhado em relação à LOA</t>
  </si>
  <si>
    <t>Meta elevada a 100%</t>
  </si>
  <si>
    <t>Percentual de economia nas contratações</t>
  </si>
  <si>
    <t>Substituição pelo indicador "Percentual de execução do Plano de Logística Sustentável"sto, o qual é sugerido em substituição.</t>
  </si>
  <si>
    <t>DIRETORIA EXECUTIVA</t>
  </si>
  <si>
    <t>Percentual de execução do Plano de Logística Sustentável</t>
  </si>
  <si>
    <t>Sugestão de acompanhamento pelo CONSAD</t>
  </si>
  <si>
    <t>Percentual de satisfação na Pesquisa de Clima Organizacional</t>
  </si>
  <si>
    <t>_</t>
  </si>
  <si>
    <t>Aumento da meta de 60% para 68%</t>
  </si>
  <si>
    <t>Percentual de execução dos projetos do PNB a cargo da Diretoria Técnica</t>
  </si>
  <si>
    <t xml:space="preserve">24%
</t>
  </si>
  <si>
    <t xml:space="preserve">44%
</t>
  </si>
  <si>
    <t xml:space="preserve">66%
</t>
  </si>
  <si>
    <t>Ajuste na fórmula de cálculo e descrição</t>
  </si>
  <si>
    <t>Percentual de demandas atendidas em Tecnologia da Informação e Comunicações</t>
  </si>
  <si>
    <t>Percentual de satisfação no atendimento em Tecnologia da Informação e Comunicações</t>
  </si>
  <si>
    <t>Novo Indicador</t>
  </si>
  <si>
    <t>Inclusão de indicador</t>
  </si>
  <si>
    <t>Tempo médio de solução de chamados da Tecnologia da Informação e Comunicações</t>
  </si>
  <si>
    <t>8h</t>
  </si>
  <si>
    <t xml:space="preserve">Percentual de respostas que não geraram recurso no sistema e-SIC </t>
  </si>
  <si>
    <t xml:space="preserve">Percentual de respostas que não geraram nova manifestação no sistema e-OUV </t>
  </si>
  <si>
    <t>Percentual de satisfação dos empregados em relação à qualidade e eficiência da Comunicação Interna e de seus canais</t>
  </si>
  <si>
    <t>Satisfação dos clientes no relacionamento com a Amazul</t>
  </si>
  <si>
    <t>Alteração proposta</t>
  </si>
  <si>
    <t>Aumento da meta de 7,5 para 8</t>
  </si>
  <si>
    <t>Percentual de implantação da Gestão de Processos</t>
  </si>
  <si>
    <t>Meta aumentada de 80% para 95% e ajustes redacionais na descrição</t>
  </si>
  <si>
    <t>Grau da maturidade da Gestão de Riscos</t>
  </si>
  <si>
    <t>Meta aumentada de 3 para 4</t>
  </si>
  <si>
    <t>META 
Atual</t>
  </si>
  <si>
    <t>META Proposta</t>
  </si>
  <si>
    <t>Tempo médio de solução do chamado em Tecnologia da Informação e Comunicações</t>
  </si>
  <si>
    <t>Mapeamento de processos em parcerias e programas</t>
  </si>
  <si>
    <t>Eficácia de Gestão de Riscos</t>
  </si>
  <si>
    <t>Redução</t>
  </si>
  <si>
    <t>Riscos priorizados com plano de ação elaborado</t>
  </si>
  <si>
    <t>Percentual de custos operacionais em relação à receita</t>
  </si>
  <si>
    <t>Participação em projetos voltados para a sociedade</t>
  </si>
  <si>
    <t>Participação em projetos como ICT</t>
  </si>
  <si>
    <t>Participação em projetos do PNM e PROSUB</t>
  </si>
  <si>
    <t>Cresimento no número de negócios da empresa</t>
  </si>
  <si>
    <t>Crescimento do valor financeiro dos negócios da empresa</t>
  </si>
  <si>
    <t>Redução de dependencia do Tesouro Nacional</t>
  </si>
  <si>
    <t>Percentual de atendimento de empregados envolvidos nas atividades fins do PNM</t>
  </si>
  <si>
    <t>Percentual de atendimento de empregados envolvidos nas atividades fins do PNB</t>
  </si>
  <si>
    <t>Percentual de atendimento de empregados envolvidos nas atividades fins do PROSUB</t>
  </si>
  <si>
    <t>Execução dos projetos do PNB a cargo da Diretoria Técnica</t>
  </si>
  <si>
    <t>Capacidade Produtiva a cargo da Gerência Técnica</t>
  </si>
  <si>
    <t>Tratativa de não conformidades e ações corretivas</t>
  </si>
  <si>
    <t>&gt;=0,8</t>
  </si>
  <si>
    <t>Atendimento de condicionantes da licença de instalação do RMB - fase pré-construção (IBAMA)</t>
  </si>
  <si>
    <t>Percentual de execução do projeto de capacitação em análise de segurança</t>
  </si>
  <si>
    <t>Percentual de execução do projeto para ampliação da infraestrutura de softwares e hardwares</t>
  </si>
  <si>
    <t>Percentual de execução do projeto de capacitacitação do corpo técnico da DT</t>
  </si>
  <si>
    <t>Percentual de execução do projeto para implementar o produto – metodologia de GC</t>
  </si>
  <si>
    <t>Número de projetos previstos para o NIT</t>
  </si>
  <si>
    <t xml:space="preserve">Percentual de atendimento à Lei de Acesso à Informação </t>
  </si>
  <si>
    <t>Percentual de respostas que não geraram nova manifestação no sistema FALA.BR</t>
  </si>
  <si>
    <t>Percentual de execução do Plano de Logística Sustentável (PLS)</t>
  </si>
  <si>
    <t>Participação em projetos e contratos que não utilizam recursos orçamentários da MB</t>
  </si>
  <si>
    <t>OBJETIVO ESTRATÉGICO</t>
  </si>
  <si>
    <t>Participar em parcerias estratégicas com produtos e serviços na área nuclear e de desenvolvimento de submarinos e os de interesse do Comando da Marinha</t>
  </si>
  <si>
    <t>Intermediar negócios de interesse da empresa</t>
  </si>
  <si>
    <t>Justificar-se junto à sociedade</t>
  </si>
  <si>
    <t>Consolidar a metodologia de Gestão do Conhecimento como Negócio</t>
  </si>
  <si>
    <t>Aperfeiçoar a gestão de recursos financeiros</t>
  </si>
  <si>
    <t>Prover estrutura compatível com as especificidades da empresa</t>
  </si>
  <si>
    <t>Buscar melhores práticas de gestão de resultados</t>
  </si>
  <si>
    <t>Aprimorar a imagem institucional da Amazul</t>
  </si>
  <si>
    <t>Aprimorar o relacionamento institucional</t>
  </si>
  <si>
    <t>Aprimorar a Gestão de Pessoas</t>
  </si>
  <si>
    <t>Percentual de execução do Programa de Desenvolvimento de Liderança</t>
  </si>
  <si>
    <t>Redução de 7%</t>
  </si>
  <si>
    <t>PREVISTO</t>
  </si>
  <si>
    <t>PERSPECTIVA</t>
  </si>
  <si>
    <t>PROCESSOS FINALÍSTICOS</t>
  </si>
  <si>
    <t>SOCIEDADE/CLIENTES</t>
  </si>
  <si>
    <t>ORÇAMENTO E FINANÇAS</t>
  </si>
  <si>
    <t>APRENDIZAGEM E CRESCIMENTO</t>
  </si>
  <si>
    <t>1º Trimestre</t>
  </si>
  <si>
    <t>2º Trimestre</t>
  </si>
  <si>
    <t>3º Trimestre</t>
  </si>
  <si>
    <t>4º Trimestre</t>
  </si>
  <si>
    <t>Percentual de gastos admiistrativos em relaçao à receita operacional AMAZUL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</si>
</sst>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8"/>
      <color theme="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4" tint="-0.249977111117893"/>
      <name val="Calibri"/>
      <family val="2"/>
    </font>
    <font>
      <b/>
      <sz val="10"/>
      <color theme="4" tint="-0.249977111117893"/>
      <name val="Calibri"/>
      <family val="2"/>
    </font>
    <font>
      <sz val="10"/>
      <color theme="4" tint="-0.249977111117893"/>
      <name val="Calibri"/>
      <family val="2"/>
      <scheme val="minor"/>
    </font>
    <font>
      <sz val="10"/>
      <color rgb="FF305496"/>
      <name val="Calibri"/>
      <family val="2"/>
      <scheme val="minor"/>
    </font>
    <font>
      <b/>
      <sz val="10"/>
      <color rgb="FF30549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rgb="FF1F4E78"/>
      </patternFill>
    </fill>
    <fill>
      <patternFill patternType="solid">
        <fgColor theme="0"/>
        <bgColor indexed="64"/>
      </patternFill>
    </fill>
    <fill>
      <gradientFill degree="180">
        <stop position="0">
          <color theme="0" tint="-5.0965910824915313E-2"/>
        </stop>
        <stop position="1">
          <color rgb="FFFFEAC1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auto="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/>
    <xf numFmtId="16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10" fillId="5" borderId="0" xfId="0" applyFont="1" applyFill="1" applyAlignment="1">
      <alignment vertical="center" wrapText="1"/>
    </xf>
    <xf numFmtId="9" fontId="10" fillId="5" borderId="0" xfId="0" applyNumberFormat="1" applyFont="1" applyFill="1" applyAlignment="1">
      <alignment horizontal="center" vertical="center"/>
    </xf>
    <xf numFmtId="9" fontId="10" fillId="5" borderId="0" xfId="0" applyNumberFormat="1" applyFont="1" applyFill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9" fontId="10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horizontal="left" vertical="center" wrapText="1"/>
    </xf>
    <xf numFmtId="1" fontId="10" fillId="0" borderId="0" xfId="0" applyNumberFormat="1" applyFont="1" applyAlignment="1">
      <alignment horizontal="center" vertical="center"/>
    </xf>
    <xf numFmtId="1" fontId="10" fillId="5" borderId="0" xfId="0" applyNumberFormat="1" applyFont="1" applyFill="1" applyAlignment="1">
      <alignment horizontal="center" vertical="center"/>
    </xf>
    <xf numFmtId="0" fontId="11" fillId="0" borderId="0" xfId="0" applyFont="1"/>
    <xf numFmtId="0" fontId="12" fillId="0" borderId="0" xfId="0" applyFont="1" applyBorder="1" applyAlignment="1">
      <alignment vertical="center" wrapText="1"/>
    </xf>
    <xf numFmtId="9" fontId="13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 wrapText="1"/>
    </xf>
    <xf numFmtId="0" fontId="12" fillId="5" borderId="0" xfId="0" applyFont="1" applyFill="1" applyBorder="1" applyAlignment="1">
      <alignment vertical="center" wrapText="1"/>
    </xf>
    <xf numFmtId="9" fontId="13" fillId="5" borderId="0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 wrapText="1"/>
    </xf>
    <xf numFmtId="9" fontId="12" fillId="5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2" fillId="3" borderId="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 readingOrder="1"/>
    </xf>
    <xf numFmtId="0" fontId="9" fillId="3" borderId="0" xfId="0" applyFont="1" applyFill="1" applyBorder="1" applyAlignment="1">
      <alignment horizontal="center" vertical="center" wrapText="1"/>
    </xf>
    <xf numFmtId="9" fontId="12" fillId="5" borderId="5" xfId="0" applyNumberFormat="1" applyFont="1" applyFill="1" applyBorder="1" applyAlignment="1">
      <alignment horizontal="center" vertical="center" wrapText="1"/>
    </xf>
    <xf numFmtId="9" fontId="13" fillId="5" borderId="0" xfId="0" applyNumberFormat="1" applyFont="1" applyFill="1" applyBorder="1" applyAlignment="1">
      <alignment horizontal="center" vertical="center" wrapText="1"/>
    </xf>
    <xf numFmtId="9" fontId="13" fillId="5" borderId="5" xfId="0" applyNumberFormat="1" applyFont="1" applyFill="1" applyBorder="1" applyAlignment="1">
      <alignment horizontal="center" vertical="center" wrapText="1"/>
    </xf>
    <xf numFmtId="9" fontId="12" fillId="5" borderId="0" xfId="0" applyNumberFormat="1" applyFont="1" applyFill="1" applyBorder="1" applyAlignment="1">
      <alignment horizontal="left" vertical="center" wrapText="1"/>
    </xf>
    <xf numFmtId="9" fontId="12" fillId="5" borderId="5" xfId="0" applyNumberFormat="1" applyFont="1" applyFill="1" applyBorder="1" applyAlignment="1">
      <alignment horizontal="left" vertical="center" wrapText="1"/>
    </xf>
    <xf numFmtId="9" fontId="12" fillId="3" borderId="0" xfId="0" applyNumberFormat="1" applyFont="1" applyFill="1" applyBorder="1" applyAlignment="1">
      <alignment horizontal="left" vertical="center" wrapText="1"/>
    </xf>
    <xf numFmtId="0" fontId="13" fillId="3" borderId="0" xfId="0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165" fontId="12" fillId="3" borderId="5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9" fontId="13" fillId="0" borderId="7" xfId="0" applyNumberFormat="1" applyFont="1" applyBorder="1" applyAlignment="1">
      <alignment horizontal="center" vertical="center"/>
    </xf>
    <xf numFmtId="9" fontId="13" fillId="3" borderId="5" xfId="0" applyNumberFormat="1" applyFont="1" applyFill="1" applyBorder="1" applyAlignment="1">
      <alignment horizontal="center" vertical="center"/>
    </xf>
    <xf numFmtId="9" fontId="12" fillId="3" borderId="5" xfId="0" applyNumberFormat="1" applyFont="1" applyFill="1" applyBorder="1" applyAlignment="1">
      <alignment horizontal="center" vertical="center" wrapText="1"/>
    </xf>
    <xf numFmtId="9" fontId="12" fillId="3" borderId="6" xfId="0" applyNumberFormat="1" applyFont="1" applyFill="1" applyBorder="1" applyAlignment="1">
      <alignment horizontal="left" vertical="center" wrapText="1"/>
    </xf>
    <xf numFmtId="9" fontId="13" fillId="3" borderId="6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9" fontId="13" fillId="3" borderId="5" xfId="0" applyNumberFormat="1" applyFont="1" applyFill="1" applyBorder="1" applyAlignment="1">
      <alignment horizontal="center" vertical="center" wrapText="1"/>
    </xf>
    <xf numFmtId="9" fontId="12" fillId="3" borderId="5" xfId="0" applyNumberFormat="1" applyFont="1" applyFill="1" applyBorder="1" applyAlignment="1">
      <alignment horizontal="left" vertical="center" wrapText="1"/>
    </xf>
    <xf numFmtId="9" fontId="12" fillId="0" borderId="0" xfId="0" applyNumberFormat="1" applyFont="1" applyFill="1" applyBorder="1" applyAlignment="1">
      <alignment horizontal="left" vertical="center" wrapText="1"/>
    </xf>
    <xf numFmtId="9" fontId="13" fillId="0" borderId="0" xfId="0" applyNumberFormat="1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9" fontId="13" fillId="3" borderId="6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vertical="center" wrapText="1"/>
    </xf>
    <xf numFmtId="9" fontId="15" fillId="5" borderId="0" xfId="0" applyNumberFormat="1" applyFont="1" applyFill="1" applyBorder="1" applyAlignment="1">
      <alignment horizontal="left" vertical="center" wrapText="1"/>
    </xf>
    <xf numFmtId="9" fontId="16" fillId="5" borderId="0" xfId="0" applyNumberFormat="1" applyFont="1" applyFill="1" applyBorder="1" applyAlignment="1">
      <alignment horizontal="center" vertical="center" wrapText="1"/>
    </xf>
    <xf numFmtId="9" fontId="15" fillId="5" borderId="5" xfId="0" applyNumberFormat="1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center" vertical="center" wrapText="1"/>
    </xf>
    <xf numFmtId="9" fontId="15" fillId="5" borderId="5" xfId="0" applyNumberFormat="1" applyFont="1" applyFill="1" applyBorder="1" applyAlignment="1">
      <alignment horizontal="center" vertical="center" wrapText="1"/>
    </xf>
    <xf numFmtId="0" fontId="13" fillId="5" borderId="0" xfId="0" applyNumberFormat="1" applyFont="1" applyFill="1" applyBorder="1" applyAlignment="1">
      <alignment horizontal="center" vertical="center"/>
    </xf>
    <xf numFmtId="9" fontId="15" fillId="3" borderId="7" xfId="0" applyNumberFormat="1" applyFont="1" applyFill="1" applyBorder="1" applyAlignment="1">
      <alignment horizontal="left" vertical="center" wrapText="1"/>
    </xf>
    <xf numFmtId="9" fontId="16" fillId="3" borderId="7" xfId="0" applyNumberFormat="1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64" fontId="15" fillId="5" borderId="0" xfId="0" applyNumberFormat="1" applyFont="1" applyFill="1" applyBorder="1" applyAlignment="1">
      <alignment horizontal="center" vertical="center" wrapText="1"/>
    </xf>
    <xf numFmtId="9" fontId="14" fillId="0" borderId="5" xfId="0" applyNumberFormat="1" applyFont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 wrapText="1"/>
    </xf>
    <xf numFmtId="164" fontId="12" fillId="5" borderId="7" xfId="0" applyNumberFormat="1" applyFont="1" applyFill="1" applyBorder="1" applyAlignment="1">
      <alignment horizontal="center" vertical="center" wrapText="1"/>
    </xf>
    <xf numFmtId="9" fontId="13" fillId="0" borderId="5" xfId="0" applyNumberFormat="1" applyFont="1" applyBorder="1" applyAlignment="1">
      <alignment horizontal="center" vertical="center"/>
    </xf>
    <xf numFmtId="9" fontId="13" fillId="5" borderId="5" xfId="0" applyNumberFormat="1" applyFont="1" applyFill="1" applyBorder="1" applyAlignment="1">
      <alignment horizontal="center" vertical="center"/>
    </xf>
    <xf numFmtId="0" fontId="13" fillId="5" borderId="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3" formatCode="0%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rgb="FF1F4E78"/>
          <bgColor theme="9" tint="-0.499984740745262"/>
        </patternFill>
      </fill>
      <alignment horizontal="center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none"/>
      </font>
      <fill>
        <patternFill patternType="solid">
          <fgColor rgb="FF1F4E78"/>
          <bgColor theme="9" tint="-0.499984740745262"/>
        </patternFill>
      </fill>
      <alignment horizontal="center" vertical="center" textRotation="0" wrapText="1" indent="0" justifyLastLine="0" shrinkToFit="0" readingOrder="1"/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ela44" displayName="Tabela44" ref="A1:A12" totalsRowShown="0" headerRowDxfId="8" dataDxfId="7">
  <tableColumns count="1">
    <tableColumn id="1" xr3:uid="{00000000-0010-0000-0000-000001000000}" name="ACOMPANHAMENTO" dataDxfId="6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A1:D13" totalsRowShown="0" headerRowDxfId="5" dataDxfId="4">
  <autoFilter ref="A1:D13" xr:uid="{00000000-0009-0000-0100-000005000000}"/>
  <tableColumns count="4">
    <tableColumn id="2" xr3:uid="{00000000-0010-0000-0100-000002000000}" name="INDICADOR DE DESEMPENHO" dataDxfId="3"/>
    <tableColumn id="3" xr3:uid="{00000000-0010-0000-0100-000003000000}" name="META _x000a_Atual" dataDxfId="2"/>
    <tableColumn id="4" xr3:uid="{00000000-0010-0000-0100-000004000000}" name="META Proposta" dataDxfId="1"/>
    <tableColumn id="5" xr3:uid="{00000000-0010-0000-0100-000005000000}" name="OBSERVAÇÃO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topLeftCell="C1" zoomScale="89" zoomScaleNormal="89" workbookViewId="0">
      <selection activeCell="M33" sqref="M33"/>
    </sheetView>
  </sheetViews>
  <sheetFormatPr defaultColWidth="8.85546875" defaultRowHeight="12.75" x14ac:dyDescent="0.2"/>
  <cols>
    <col min="1" max="1" width="35.5703125" style="26" customWidth="1"/>
    <col min="2" max="2" width="37.7109375" style="26" customWidth="1"/>
    <col min="3" max="3" width="85.42578125" style="26" customWidth="1"/>
    <col min="4" max="7" width="13.85546875" style="35" customWidth="1"/>
    <col min="8" max="8" width="16.28515625" style="26" customWidth="1"/>
    <col min="9" max="16384" width="8.85546875" style="26"/>
  </cols>
  <sheetData>
    <row r="1" spans="1:8" ht="30.75" customHeight="1" x14ac:dyDescent="0.2">
      <c r="A1" s="50" t="s">
        <v>104</v>
      </c>
      <c r="B1" s="50" t="s">
        <v>90</v>
      </c>
      <c r="C1" s="50" t="s">
        <v>1</v>
      </c>
      <c r="D1" s="50" t="s">
        <v>103</v>
      </c>
      <c r="E1" s="50" t="s">
        <v>109</v>
      </c>
      <c r="F1" s="50" t="s">
        <v>110</v>
      </c>
      <c r="G1" s="50" t="s">
        <v>111</v>
      </c>
      <c r="H1" s="50" t="s">
        <v>112</v>
      </c>
    </row>
    <row r="2" spans="1:8" ht="36" customHeight="1" x14ac:dyDescent="0.2">
      <c r="A2" s="95" t="s">
        <v>105</v>
      </c>
      <c r="B2" s="106" t="s">
        <v>91</v>
      </c>
      <c r="C2" s="36" t="s">
        <v>73</v>
      </c>
      <c r="D2" s="37">
        <v>0.8</v>
      </c>
      <c r="E2" s="37">
        <v>0.71099999999999997</v>
      </c>
      <c r="F2" s="37">
        <v>0.70299999999999996</v>
      </c>
      <c r="G2" s="37">
        <v>0.69299999999999995</v>
      </c>
      <c r="H2" s="38">
        <v>0.71399999999999997</v>
      </c>
    </row>
    <row r="3" spans="1:8" ht="36" customHeight="1" x14ac:dyDescent="0.2">
      <c r="A3" s="95"/>
      <c r="B3" s="106"/>
      <c r="C3" s="39" t="s">
        <v>74</v>
      </c>
      <c r="D3" s="40">
        <v>0.8</v>
      </c>
      <c r="E3" s="40">
        <v>0.81599999999999995</v>
      </c>
      <c r="F3" s="40">
        <v>0.72799999999999998</v>
      </c>
      <c r="G3" s="40">
        <v>0.69599999999999995</v>
      </c>
      <c r="H3" s="41">
        <v>0.745</v>
      </c>
    </row>
    <row r="4" spans="1:8" ht="36" customHeight="1" x14ac:dyDescent="0.2">
      <c r="A4" s="95"/>
      <c r="B4" s="106"/>
      <c r="C4" s="36" t="s">
        <v>75</v>
      </c>
      <c r="D4" s="37">
        <v>0.8</v>
      </c>
      <c r="E4" s="37">
        <v>0.76700000000000002</v>
      </c>
      <c r="F4" s="37">
        <v>0.73799999999999999</v>
      </c>
      <c r="G4" s="37">
        <v>0.72499999999999998</v>
      </c>
      <c r="H4" s="38">
        <v>0.75</v>
      </c>
    </row>
    <row r="5" spans="1:8" ht="36" customHeight="1" x14ac:dyDescent="0.2">
      <c r="A5" s="95"/>
      <c r="B5" s="106"/>
      <c r="C5" s="55" t="s">
        <v>76</v>
      </c>
      <c r="D5" s="53">
        <v>1</v>
      </c>
      <c r="E5" s="53">
        <v>0.93</v>
      </c>
      <c r="F5" s="53">
        <v>0.89</v>
      </c>
      <c r="G5" s="53">
        <v>0.89</v>
      </c>
      <c r="H5" s="42">
        <v>0.98</v>
      </c>
    </row>
    <row r="6" spans="1:8" ht="36" customHeight="1" x14ac:dyDescent="0.2">
      <c r="A6" s="95"/>
      <c r="B6" s="106"/>
      <c r="C6" s="72" t="s">
        <v>77</v>
      </c>
      <c r="D6" s="73">
        <v>0.8</v>
      </c>
      <c r="E6" s="73">
        <v>0.76</v>
      </c>
      <c r="F6" s="73">
        <v>0.74</v>
      </c>
      <c r="G6" s="73">
        <v>0.83</v>
      </c>
      <c r="H6" s="74">
        <v>0.74</v>
      </c>
    </row>
    <row r="7" spans="1:8" ht="36" customHeight="1" x14ac:dyDescent="0.2">
      <c r="A7" s="95"/>
      <c r="B7" s="106"/>
      <c r="C7" s="55" t="s">
        <v>80</v>
      </c>
      <c r="D7" s="53">
        <v>1</v>
      </c>
      <c r="E7" s="53">
        <v>0.15</v>
      </c>
      <c r="F7" s="53">
        <v>0.49</v>
      </c>
      <c r="G7" s="53">
        <v>0.6</v>
      </c>
      <c r="H7" s="42">
        <v>0.93</v>
      </c>
    </row>
    <row r="8" spans="1:8" ht="36" customHeight="1" thickBot="1" x14ac:dyDescent="0.25">
      <c r="A8" s="95"/>
      <c r="B8" s="107"/>
      <c r="C8" s="60" t="s">
        <v>78</v>
      </c>
      <c r="D8" s="61" t="s">
        <v>79</v>
      </c>
      <c r="E8" s="61">
        <v>0.5</v>
      </c>
      <c r="F8" s="61">
        <v>0.89</v>
      </c>
      <c r="G8" s="61">
        <v>0.8</v>
      </c>
      <c r="H8" s="62">
        <v>0.7</v>
      </c>
    </row>
    <row r="9" spans="1:8" ht="36" customHeight="1" thickTop="1" thickBot="1" x14ac:dyDescent="0.25">
      <c r="A9" s="96"/>
      <c r="B9" s="69" t="s">
        <v>94</v>
      </c>
      <c r="C9" s="39" t="s">
        <v>17</v>
      </c>
      <c r="D9" s="40">
        <v>1</v>
      </c>
      <c r="E9" s="93">
        <v>0.36</v>
      </c>
      <c r="F9" s="93">
        <v>0.71</v>
      </c>
      <c r="G9" s="93">
        <v>0.91</v>
      </c>
      <c r="H9" s="52">
        <v>0.95</v>
      </c>
    </row>
    <row r="10" spans="1:8" ht="36" customHeight="1" thickTop="1" thickBot="1" x14ac:dyDescent="0.25">
      <c r="A10" s="97" t="s">
        <v>106</v>
      </c>
      <c r="B10" s="69" t="s">
        <v>93</v>
      </c>
      <c r="C10" s="63" t="s">
        <v>67</v>
      </c>
      <c r="D10" s="64">
        <v>0.8</v>
      </c>
      <c r="E10" s="92">
        <v>0.39</v>
      </c>
      <c r="F10" s="92">
        <v>0.42</v>
      </c>
      <c r="G10" s="92">
        <v>0.56999999999999995</v>
      </c>
      <c r="H10" s="89">
        <v>0.61</v>
      </c>
    </row>
    <row r="11" spans="1:8" ht="36" customHeight="1" thickTop="1" x14ac:dyDescent="0.2">
      <c r="A11" s="95"/>
      <c r="B11" s="106" t="s">
        <v>92</v>
      </c>
      <c r="C11" s="39" t="s">
        <v>89</v>
      </c>
      <c r="D11" s="40">
        <v>0.75</v>
      </c>
      <c r="E11" s="40">
        <v>0.17</v>
      </c>
      <c r="F11" s="40">
        <v>0.17</v>
      </c>
      <c r="G11" s="40">
        <v>0.27</v>
      </c>
      <c r="H11" s="42">
        <v>0.36</v>
      </c>
    </row>
    <row r="12" spans="1:8" ht="36" customHeight="1" x14ac:dyDescent="0.2">
      <c r="A12" s="95"/>
      <c r="B12" s="106"/>
      <c r="C12" s="36" t="s">
        <v>68</v>
      </c>
      <c r="D12" s="37">
        <v>0.65</v>
      </c>
      <c r="E12" s="37">
        <v>0.25</v>
      </c>
      <c r="F12" s="37">
        <v>0.25</v>
      </c>
      <c r="G12" s="37">
        <v>0.5</v>
      </c>
      <c r="H12" s="43">
        <v>0.5</v>
      </c>
    </row>
    <row r="13" spans="1:8" ht="36" customHeight="1" x14ac:dyDescent="0.2">
      <c r="A13" s="95"/>
      <c r="B13" s="106"/>
      <c r="C13" s="39" t="s">
        <v>69</v>
      </c>
      <c r="D13" s="40">
        <v>0.75</v>
      </c>
      <c r="E13" s="40">
        <v>0.59</v>
      </c>
      <c r="F13" s="40">
        <v>0.64</v>
      </c>
      <c r="G13" s="40">
        <v>0.86</v>
      </c>
      <c r="H13" s="42">
        <v>0.86</v>
      </c>
    </row>
    <row r="14" spans="1:8" ht="36" customHeight="1" x14ac:dyDescent="0.2">
      <c r="A14" s="95"/>
      <c r="B14" s="106"/>
      <c r="C14" s="44" t="s">
        <v>70</v>
      </c>
      <c r="D14" s="45">
        <v>1.1000000000000001</v>
      </c>
      <c r="E14" s="45">
        <v>0.75</v>
      </c>
      <c r="F14" s="45">
        <v>0.8</v>
      </c>
      <c r="G14" s="45">
        <v>1.1000000000000001</v>
      </c>
      <c r="H14" s="46">
        <v>1.1499999999999999</v>
      </c>
    </row>
    <row r="15" spans="1:8" ht="36" customHeight="1" x14ac:dyDescent="0.2">
      <c r="A15" s="95"/>
      <c r="B15" s="106"/>
      <c r="C15" s="39" t="s">
        <v>71</v>
      </c>
      <c r="D15" s="40">
        <v>1.1000000000000001</v>
      </c>
      <c r="E15" s="40">
        <v>0.08</v>
      </c>
      <c r="F15" s="40">
        <v>0.18</v>
      </c>
      <c r="G15" s="40">
        <v>0.39</v>
      </c>
      <c r="H15" s="42">
        <v>0.68</v>
      </c>
    </row>
    <row r="16" spans="1:8" ht="36" customHeight="1" thickBot="1" x14ac:dyDescent="0.25">
      <c r="A16" s="95"/>
      <c r="B16" s="107"/>
      <c r="C16" s="60" t="s">
        <v>72</v>
      </c>
      <c r="D16" s="65">
        <v>0.05</v>
      </c>
      <c r="E16" s="65">
        <v>0</v>
      </c>
      <c r="F16" s="65">
        <v>0</v>
      </c>
      <c r="G16" s="65">
        <v>0</v>
      </c>
      <c r="H16" s="66">
        <v>0</v>
      </c>
    </row>
    <row r="17" spans="1:8" ht="36" customHeight="1" thickTop="1" thickBot="1" x14ac:dyDescent="0.25">
      <c r="A17" s="96"/>
      <c r="B17" s="51" t="s">
        <v>99</v>
      </c>
      <c r="C17" s="39" t="s">
        <v>52</v>
      </c>
      <c r="D17" s="83">
        <v>8</v>
      </c>
      <c r="E17" s="94"/>
      <c r="F17" s="94"/>
      <c r="G17" s="94"/>
      <c r="H17" s="91">
        <v>8.6999999999999994E-2</v>
      </c>
    </row>
    <row r="18" spans="1:8" ht="36" customHeight="1" thickTop="1" x14ac:dyDescent="0.2">
      <c r="A18" s="97" t="s">
        <v>107</v>
      </c>
      <c r="B18" s="98" t="s">
        <v>95</v>
      </c>
      <c r="C18" s="75" t="s">
        <v>66</v>
      </c>
      <c r="D18" s="76">
        <v>0.9</v>
      </c>
      <c r="E18" s="45">
        <v>0.99</v>
      </c>
      <c r="F18" s="45">
        <v>0.84</v>
      </c>
      <c r="G18" s="45">
        <v>0.68</v>
      </c>
      <c r="H18" s="46">
        <v>0.74</v>
      </c>
    </row>
    <row r="19" spans="1:8" ht="36" customHeight="1" x14ac:dyDescent="0.2">
      <c r="A19" s="95"/>
      <c r="B19" s="99"/>
      <c r="C19" s="39" t="s">
        <v>113</v>
      </c>
      <c r="D19" s="40">
        <v>0.15</v>
      </c>
      <c r="E19" s="40">
        <v>0.14899999999999999</v>
      </c>
      <c r="F19" s="40">
        <v>0.121</v>
      </c>
      <c r="G19" s="40">
        <v>9.4E-2</v>
      </c>
      <c r="H19" s="41">
        <v>8.7999999999999995E-2</v>
      </c>
    </row>
    <row r="20" spans="1:8" ht="36" customHeight="1" thickBot="1" x14ac:dyDescent="0.25">
      <c r="A20" s="96"/>
      <c r="B20" s="100"/>
      <c r="C20" s="71" t="s">
        <v>88</v>
      </c>
      <c r="D20" s="70">
        <v>0.8</v>
      </c>
      <c r="E20" s="70">
        <v>0.84599999999999997</v>
      </c>
      <c r="F20" s="70">
        <v>0.76900000000000002</v>
      </c>
      <c r="G20" s="70">
        <v>0.61499999999999999</v>
      </c>
      <c r="H20" s="66">
        <v>0.76900000000000002</v>
      </c>
    </row>
    <row r="21" spans="1:8" ht="36" customHeight="1" thickTop="1" x14ac:dyDescent="0.2">
      <c r="A21" s="97" t="s">
        <v>108</v>
      </c>
      <c r="B21" s="101" t="s">
        <v>96</v>
      </c>
      <c r="C21" s="67" t="s">
        <v>43</v>
      </c>
      <c r="D21" s="68">
        <v>0.85</v>
      </c>
      <c r="E21" s="49">
        <v>0.89</v>
      </c>
      <c r="F21" s="49">
        <v>0.91400000000000003</v>
      </c>
      <c r="G21" s="49">
        <v>0.9</v>
      </c>
      <c r="H21" s="46">
        <v>0.96099999999999997</v>
      </c>
    </row>
    <row r="22" spans="1:8" ht="36" customHeight="1" x14ac:dyDescent="0.2">
      <c r="A22" s="95"/>
      <c r="B22" s="102"/>
      <c r="C22" s="55" t="s">
        <v>44</v>
      </c>
      <c r="D22" s="53">
        <v>0.85</v>
      </c>
      <c r="E22" s="53">
        <v>0.97599999999999998</v>
      </c>
      <c r="F22" s="53">
        <v>0.95599999999999996</v>
      </c>
      <c r="G22" s="53">
        <v>0.995</v>
      </c>
      <c r="H22" s="42">
        <v>0.98799999999999999</v>
      </c>
    </row>
    <row r="23" spans="1:8" ht="36" customHeight="1" x14ac:dyDescent="0.2">
      <c r="A23" s="95"/>
      <c r="B23" s="102"/>
      <c r="C23" s="57" t="s">
        <v>61</v>
      </c>
      <c r="D23" s="58">
        <v>2</v>
      </c>
      <c r="E23" s="58">
        <v>2.1</v>
      </c>
      <c r="F23" s="58">
        <v>3.3</v>
      </c>
      <c r="G23" s="58">
        <v>3.8</v>
      </c>
      <c r="H23" s="59">
        <v>2.6</v>
      </c>
    </row>
    <row r="24" spans="1:8" ht="36" customHeight="1" x14ac:dyDescent="0.2">
      <c r="A24" s="95"/>
      <c r="B24" s="102"/>
      <c r="C24" s="77" t="s">
        <v>81</v>
      </c>
      <c r="D24" s="53">
        <v>1</v>
      </c>
      <c r="E24" s="53"/>
      <c r="F24" s="53"/>
      <c r="G24" s="53"/>
      <c r="H24" s="41">
        <v>1</v>
      </c>
    </row>
    <row r="25" spans="1:8" ht="36" customHeight="1" x14ac:dyDescent="0.2">
      <c r="A25" s="95"/>
      <c r="B25" s="102"/>
      <c r="C25" s="57" t="s">
        <v>83</v>
      </c>
      <c r="D25" s="49">
        <v>1</v>
      </c>
      <c r="E25" s="49">
        <v>0.66</v>
      </c>
      <c r="F25" s="49">
        <v>0.68</v>
      </c>
      <c r="G25" s="49">
        <v>0.56999999999999995</v>
      </c>
      <c r="H25" s="46">
        <v>0.39</v>
      </c>
    </row>
    <row r="26" spans="1:8" ht="36" customHeight="1" x14ac:dyDescent="0.2">
      <c r="A26" s="95"/>
      <c r="B26" s="102"/>
      <c r="C26" s="78" t="s">
        <v>82</v>
      </c>
      <c r="D26" s="79">
        <v>1</v>
      </c>
      <c r="E26" s="79">
        <v>0.65800000000000003</v>
      </c>
      <c r="F26" s="79">
        <v>0.63300000000000001</v>
      </c>
      <c r="G26" s="79">
        <v>0.91</v>
      </c>
      <c r="H26" s="88">
        <v>1</v>
      </c>
    </row>
    <row r="27" spans="1:8" ht="36" customHeight="1" x14ac:dyDescent="0.2">
      <c r="A27" s="95"/>
      <c r="B27" s="102"/>
      <c r="C27" s="57" t="s">
        <v>84</v>
      </c>
      <c r="D27" s="49">
        <v>1</v>
      </c>
      <c r="E27" s="49">
        <v>0.14000000000000001</v>
      </c>
      <c r="F27" s="49">
        <v>0.21</v>
      </c>
      <c r="G27" s="49">
        <v>0.8</v>
      </c>
      <c r="H27" s="46">
        <v>1.05</v>
      </c>
    </row>
    <row r="28" spans="1:8" ht="36" customHeight="1" thickBot="1" x14ac:dyDescent="0.25">
      <c r="A28" s="95"/>
      <c r="B28" s="103"/>
      <c r="C28" s="80" t="s">
        <v>85</v>
      </c>
      <c r="D28" s="81">
        <v>4</v>
      </c>
      <c r="E28" s="81">
        <v>0</v>
      </c>
      <c r="F28" s="81">
        <v>0</v>
      </c>
      <c r="G28" s="81">
        <v>1</v>
      </c>
      <c r="H28" s="82">
        <v>0.01</v>
      </c>
    </row>
    <row r="29" spans="1:8" ht="36" customHeight="1" thickTop="1" x14ac:dyDescent="0.2">
      <c r="A29" s="95"/>
      <c r="B29" s="101" t="s">
        <v>97</v>
      </c>
      <c r="C29" s="67" t="s">
        <v>9</v>
      </c>
      <c r="D29" s="68">
        <v>0.9</v>
      </c>
      <c r="E29" s="49">
        <v>0.96499999999999997</v>
      </c>
      <c r="F29" s="49">
        <v>0.96899999999999997</v>
      </c>
      <c r="G29" s="49">
        <v>0.97299999999999998</v>
      </c>
      <c r="H29" s="90">
        <v>0.98</v>
      </c>
    </row>
    <row r="30" spans="1:8" ht="36" customHeight="1" x14ac:dyDescent="0.2">
      <c r="A30" s="95"/>
      <c r="B30" s="102"/>
      <c r="C30" s="39" t="s">
        <v>62</v>
      </c>
      <c r="D30" s="47">
        <v>8</v>
      </c>
      <c r="E30" s="47">
        <v>2</v>
      </c>
      <c r="F30" s="47">
        <v>4</v>
      </c>
      <c r="G30" s="47">
        <v>6</v>
      </c>
      <c r="H30" s="48">
        <v>8</v>
      </c>
    </row>
    <row r="31" spans="1:8" ht="36" customHeight="1" x14ac:dyDescent="0.2">
      <c r="A31" s="95"/>
      <c r="B31" s="102"/>
      <c r="C31" s="44" t="s">
        <v>63</v>
      </c>
      <c r="D31" s="49" t="s">
        <v>64</v>
      </c>
      <c r="E31" s="49">
        <v>7.0000000000000007E-2</v>
      </c>
      <c r="F31" s="49">
        <v>0.06</v>
      </c>
      <c r="G31" s="49">
        <v>0.06</v>
      </c>
      <c r="H31" s="46" t="s">
        <v>102</v>
      </c>
    </row>
    <row r="32" spans="1:8" ht="36" customHeight="1" thickBot="1" x14ac:dyDescent="0.25">
      <c r="A32" s="95"/>
      <c r="B32" s="103"/>
      <c r="C32" s="56" t="s">
        <v>65</v>
      </c>
      <c r="D32" s="54">
        <v>1</v>
      </c>
      <c r="E32" s="54"/>
      <c r="F32" s="54"/>
      <c r="G32" s="54"/>
      <c r="H32" s="52">
        <v>1</v>
      </c>
    </row>
    <row r="33" spans="1:8" ht="36" customHeight="1" thickTop="1" x14ac:dyDescent="0.2">
      <c r="A33" s="95"/>
      <c r="B33" s="104" t="s">
        <v>98</v>
      </c>
      <c r="C33" s="57" t="s">
        <v>86</v>
      </c>
      <c r="D33" s="49">
        <v>0.9</v>
      </c>
      <c r="E33" s="49">
        <v>1</v>
      </c>
      <c r="F33" s="49">
        <v>1</v>
      </c>
      <c r="G33" s="49">
        <v>1</v>
      </c>
      <c r="H33" s="46">
        <v>0.91</v>
      </c>
    </row>
    <row r="34" spans="1:8" ht="36" customHeight="1" thickBot="1" x14ac:dyDescent="0.25">
      <c r="A34" s="95"/>
      <c r="B34" s="105"/>
      <c r="C34" s="56" t="s">
        <v>87</v>
      </c>
      <c r="D34" s="54">
        <v>0.9</v>
      </c>
      <c r="E34" s="53">
        <v>0.98</v>
      </c>
      <c r="F34" s="53">
        <v>0.97</v>
      </c>
      <c r="G34" s="53">
        <v>1</v>
      </c>
      <c r="H34" s="42">
        <v>1</v>
      </c>
    </row>
    <row r="35" spans="1:8" ht="36" customHeight="1" thickTop="1" thickBot="1" x14ac:dyDescent="0.25">
      <c r="A35" s="96"/>
      <c r="B35" s="87" t="s">
        <v>100</v>
      </c>
      <c r="C35" s="84" t="s">
        <v>101</v>
      </c>
      <c r="D35" s="85">
        <v>1</v>
      </c>
      <c r="E35" s="85"/>
      <c r="F35" s="85"/>
      <c r="G35" s="85"/>
      <c r="H35" s="86">
        <v>1</v>
      </c>
    </row>
    <row r="36" spans="1:8" ht="13.5" thickTop="1" x14ac:dyDescent="0.2"/>
  </sheetData>
  <mergeCells count="10">
    <mergeCell ref="A2:A9"/>
    <mergeCell ref="A10:A17"/>
    <mergeCell ref="A18:A20"/>
    <mergeCell ref="A21:A35"/>
    <mergeCell ref="B18:B20"/>
    <mergeCell ref="B21:B28"/>
    <mergeCell ref="B29:B32"/>
    <mergeCell ref="B33:B34"/>
    <mergeCell ref="B2:B8"/>
    <mergeCell ref="B11:B16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landscape" r:id="rId1"/>
  <headerFooter>
    <oddHeader>&amp;CTABELA DE REVISÃO DE INDICADORES - 2022&amp;RANEXO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workbookViewId="0">
      <selection activeCell="A3" sqref="A3:K3"/>
    </sheetView>
  </sheetViews>
  <sheetFormatPr defaultRowHeight="15" x14ac:dyDescent="0.25"/>
  <cols>
    <col min="1" max="1" width="33.5703125" customWidth="1"/>
    <col min="2" max="2" width="71.85546875" customWidth="1"/>
    <col min="3" max="3" width="13.42578125" customWidth="1"/>
    <col min="4" max="9" width="0" hidden="1" customWidth="1"/>
    <col min="10" max="10" width="9.85546875" customWidth="1"/>
    <col min="11" max="11" width="76.42578125" customWidth="1"/>
  </cols>
  <sheetData>
    <row r="1" spans="1:11" ht="35.450000000000003" customHeight="1" x14ac:dyDescent="0.25">
      <c r="A1" s="1" t="s">
        <v>0</v>
      </c>
      <c r="B1" s="1" t="s">
        <v>1</v>
      </c>
      <c r="C1" s="2" t="s">
        <v>59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7</v>
      </c>
      <c r="J1" s="23" t="s">
        <v>60</v>
      </c>
      <c r="K1" s="5" t="s">
        <v>8</v>
      </c>
    </row>
    <row r="2" spans="1:11" ht="31.15" customHeight="1" x14ac:dyDescent="0.25">
      <c r="A2" s="14" t="s">
        <v>32</v>
      </c>
      <c r="B2" s="6" t="s">
        <v>33</v>
      </c>
      <c r="C2" s="7">
        <v>0.8</v>
      </c>
      <c r="D2" s="8">
        <v>0.75</v>
      </c>
      <c r="E2" s="15">
        <v>0.84609999999999996</v>
      </c>
      <c r="F2" s="15">
        <v>0.92310000000000003</v>
      </c>
      <c r="G2" s="9"/>
      <c r="H2" s="10">
        <f>AVERAGE(D2:F2)</f>
        <v>0.83973333333333322</v>
      </c>
      <c r="I2" s="11" t="s">
        <v>13</v>
      </c>
      <c r="J2" s="7">
        <v>0.8</v>
      </c>
      <c r="K2" s="6" t="s">
        <v>34</v>
      </c>
    </row>
    <row r="3" spans="1:11" ht="29.45" customHeight="1" x14ac:dyDescent="0.25">
      <c r="A3" s="16" t="s">
        <v>32</v>
      </c>
      <c r="B3" s="6" t="s">
        <v>35</v>
      </c>
      <c r="C3" s="7">
        <v>0.6</v>
      </c>
      <c r="D3" s="7" t="s">
        <v>36</v>
      </c>
      <c r="E3" s="7" t="s">
        <v>36</v>
      </c>
      <c r="F3" s="7" t="s">
        <v>36</v>
      </c>
      <c r="G3" s="7">
        <v>0.68</v>
      </c>
      <c r="H3" s="7">
        <v>0.68</v>
      </c>
      <c r="I3" s="7" t="s">
        <v>10</v>
      </c>
      <c r="J3" s="7">
        <v>0.68</v>
      </c>
      <c r="K3" s="6" t="s">
        <v>37</v>
      </c>
    </row>
    <row r="4" spans="1:11" ht="31.5" x14ac:dyDescent="0.25">
      <c r="A4" s="14" t="s">
        <v>32</v>
      </c>
      <c r="B4" s="18" t="s">
        <v>38</v>
      </c>
      <c r="C4" s="19">
        <v>1</v>
      </c>
      <c r="D4" s="20" t="s">
        <v>39</v>
      </c>
      <c r="E4" s="20" t="s">
        <v>40</v>
      </c>
      <c r="F4" s="20" t="s">
        <v>41</v>
      </c>
      <c r="G4" s="20"/>
      <c r="H4" s="21">
        <v>0.66</v>
      </c>
      <c r="I4" s="11" t="s">
        <v>18</v>
      </c>
      <c r="J4" s="19">
        <v>1</v>
      </c>
      <c r="K4" s="6" t="s">
        <v>42</v>
      </c>
    </row>
    <row r="5" spans="1:11" ht="31.5" x14ac:dyDescent="0.25">
      <c r="A5" s="16" t="s">
        <v>32</v>
      </c>
      <c r="B5" s="6" t="s">
        <v>43</v>
      </c>
      <c r="C5" s="7">
        <v>0.85</v>
      </c>
      <c r="D5" s="8">
        <v>0.86599999999999999</v>
      </c>
      <c r="E5" s="8">
        <v>0.89100000000000001</v>
      </c>
      <c r="F5" s="8">
        <v>0.8</v>
      </c>
      <c r="G5" s="9"/>
      <c r="H5" s="10">
        <f>AVERAGE(D5:F5)</f>
        <v>0.8523333333333335</v>
      </c>
      <c r="I5" s="11" t="s">
        <v>13</v>
      </c>
      <c r="J5" s="7">
        <v>0.85</v>
      </c>
      <c r="K5" s="6" t="s">
        <v>21</v>
      </c>
    </row>
    <row r="6" spans="1:11" ht="31.5" x14ac:dyDescent="0.25">
      <c r="A6" s="14" t="s">
        <v>32</v>
      </c>
      <c r="B6" s="6" t="s">
        <v>44</v>
      </c>
      <c r="D6" s="9"/>
      <c r="E6" s="9"/>
      <c r="F6" s="9"/>
      <c r="G6" s="9"/>
      <c r="H6" s="9"/>
      <c r="I6" s="11" t="s">
        <v>45</v>
      </c>
      <c r="J6" s="7">
        <v>0.6</v>
      </c>
      <c r="K6" s="6" t="s">
        <v>46</v>
      </c>
    </row>
    <row r="7" spans="1:11" ht="31.5" x14ac:dyDescent="0.25">
      <c r="A7" s="16" t="s">
        <v>32</v>
      </c>
      <c r="B7" s="6" t="s">
        <v>47</v>
      </c>
      <c r="D7" s="9"/>
      <c r="E7" s="9"/>
      <c r="F7" s="9"/>
      <c r="G7" s="9"/>
      <c r="H7" s="9"/>
      <c r="I7" s="11" t="s">
        <v>45</v>
      </c>
      <c r="J7" s="7" t="s">
        <v>48</v>
      </c>
      <c r="K7" s="6" t="s">
        <v>46</v>
      </c>
    </row>
    <row r="8" spans="1:11" ht="36" customHeight="1" x14ac:dyDescent="0.25">
      <c r="A8" s="14" t="s">
        <v>32</v>
      </c>
      <c r="B8" s="6" t="s">
        <v>49</v>
      </c>
      <c r="C8" s="7">
        <v>0.9</v>
      </c>
      <c r="D8" s="7">
        <v>0.9</v>
      </c>
      <c r="E8" s="7">
        <v>1</v>
      </c>
      <c r="F8" s="7">
        <v>0.95</v>
      </c>
      <c r="G8" s="9"/>
      <c r="H8" s="17">
        <v>0.95</v>
      </c>
      <c r="I8" s="11" t="s">
        <v>13</v>
      </c>
      <c r="J8" s="7">
        <v>0.9</v>
      </c>
      <c r="K8" s="6" t="s">
        <v>21</v>
      </c>
    </row>
    <row r="9" spans="1:11" ht="31.5" x14ac:dyDescent="0.25">
      <c r="A9" s="16" t="s">
        <v>32</v>
      </c>
      <c r="B9" s="6" t="s">
        <v>50</v>
      </c>
      <c r="C9" s="7">
        <v>0.9</v>
      </c>
      <c r="D9" s="7">
        <v>1</v>
      </c>
      <c r="E9" s="7">
        <v>0.94</v>
      </c>
      <c r="F9" s="7">
        <v>1</v>
      </c>
      <c r="G9" s="9"/>
      <c r="H9" s="17">
        <v>0.98</v>
      </c>
      <c r="I9" s="11" t="s">
        <v>13</v>
      </c>
      <c r="J9" s="7">
        <v>0.9</v>
      </c>
      <c r="K9" s="6" t="s">
        <v>21</v>
      </c>
    </row>
    <row r="10" spans="1:11" ht="31.5" x14ac:dyDescent="0.25">
      <c r="A10" s="14" t="s">
        <v>32</v>
      </c>
      <c r="B10" s="6" t="s">
        <v>51</v>
      </c>
      <c r="C10" s="7">
        <v>0.6</v>
      </c>
      <c r="D10" s="7" t="s">
        <v>36</v>
      </c>
      <c r="E10" s="7" t="s">
        <v>36</v>
      </c>
      <c r="F10" s="7" t="s">
        <v>36</v>
      </c>
      <c r="G10" s="9"/>
      <c r="H10" s="17">
        <v>0.61</v>
      </c>
      <c r="I10" s="11" t="s">
        <v>13</v>
      </c>
      <c r="J10" s="7">
        <v>0.6</v>
      </c>
      <c r="K10" s="6" t="s">
        <v>21</v>
      </c>
    </row>
    <row r="11" spans="1:11" ht="25.15" customHeight="1" x14ac:dyDescent="0.25">
      <c r="A11" s="16" t="s">
        <v>32</v>
      </c>
      <c r="B11" s="6" t="s">
        <v>52</v>
      </c>
      <c r="C11" s="12">
        <v>7.5</v>
      </c>
      <c r="D11" s="7" t="s">
        <v>36</v>
      </c>
      <c r="E11" s="7" t="s">
        <v>36</v>
      </c>
      <c r="F11" s="7" t="s">
        <v>36</v>
      </c>
      <c r="G11" s="9">
        <v>8.5</v>
      </c>
      <c r="H11" s="13">
        <v>8.5</v>
      </c>
      <c r="I11" s="11" t="s">
        <v>53</v>
      </c>
      <c r="J11" s="11">
        <v>8</v>
      </c>
      <c r="K11" s="6" t="s">
        <v>54</v>
      </c>
    </row>
    <row r="12" spans="1:11" ht="27" customHeight="1" x14ac:dyDescent="0.25">
      <c r="A12" s="16" t="s">
        <v>32</v>
      </c>
      <c r="B12" s="18" t="s">
        <v>57</v>
      </c>
      <c r="C12" s="12">
        <v>3</v>
      </c>
      <c r="D12" s="12">
        <v>1</v>
      </c>
      <c r="E12" s="12">
        <v>1</v>
      </c>
      <c r="F12" s="12">
        <v>2</v>
      </c>
      <c r="G12" s="9"/>
      <c r="H12" s="22">
        <v>2</v>
      </c>
      <c r="I12" s="11" t="s">
        <v>10</v>
      </c>
      <c r="J12" s="11">
        <v>4</v>
      </c>
      <c r="K12" s="6" t="s">
        <v>58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workbookViewId="0">
      <selection activeCell="A5" sqref="A5"/>
    </sheetView>
  </sheetViews>
  <sheetFormatPr defaultColWidth="8.85546875" defaultRowHeight="12.75" x14ac:dyDescent="0.2"/>
  <cols>
    <col min="1" max="1" width="54" style="26" customWidth="1"/>
    <col min="2" max="2" width="5.5703125" style="26" bestFit="1" customWidth="1"/>
    <col min="3" max="3" width="14.85546875" style="26" customWidth="1"/>
    <col min="4" max="4" width="51.85546875" style="26" customWidth="1"/>
    <col min="5" max="16384" width="8.85546875" style="26"/>
  </cols>
  <sheetData>
    <row r="1" spans="1:4" ht="25.5" x14ac:dyDescent="0.2">
      <c r="A1" s="24" t="s">
        <v>1</v>
      </c>
      <c r="B1" s="25" t="s">
        <v>59</v>
      </c>
      <c r="C1" s="25" t="s">
        <v>60</v>
      </c>
      <c r="D1" s="24" t="s">
        <v>8</v>
      </c>
    </row>
    <row r="2" spans="1:4" ht="39" customHeight="1" x14ac:dyDescent="0.2">
      <c r="A2" s="27" t="s">
        <v>9</v>
      </c>
      <c r="B2" s="28">
        <v>0.78</v>
      </c>
      <c r="C2" s="28">
        <v>0.8</v>
      </c>
      <c r="D2" s="29" t="s">
        <v>11</v>
      </c>
    </row>
    <row r="3" spans="1:4" ht="39" customHeight="1" x14ac:dyDescent="0.2">
      <c r="A3" s="30" t="s">
        <v>12</v>
      </c>
      <c r="B3" s="31">
        <v>0.8</v>
      </c>
      <c r="C3" s="31">
        <v>0.8</v>
      </c>
      <c r="D3" s="32" t="s">
        <v>14</v>
      </c>
    </row>
    <row r="4" spans="1:4" ht="39" customHeight="1" x14ac:dyDescent="0.2">
      <c r="A4" s="27" t="s">
        <v>15</v>
      </c>
      <c r="B4" s="28">
        <v>0.8</v>
      </c>
      <c r="C4" s="28">
        <v>0.8</v>
      </c>
      <c r="D4" s="29" t="s">
        <v>14</v>
      </c>
    </row>
    <row r="5" spans="1:4" ht="39" customHeight="1" x14ac:dyDescent="0.2">
      <c r="A5" s="30" t="s">
        <v>16</v>
      </c>
      <c r="B5" s="31">
        <v>0.8</v>
      </c>
      <c r="C5" s="31">
        <v>0.8</v>
      </c>
      <c r="D5" s="32" t="s">
        <v>14</v>
      </c>
    </row>
    <row r="6" spans="1:4" ht="39" customHeight="1" x14ac:dyDescent="0.2">
      <c r="A6" s="27" t="s">
        <v>17</v>
      </c>
      <c r="B6" s="28">
        <v>0.7</v>
      </c>
      <c r="C6" s="28">
        <v>1</v>
      </c>
      <c r="D6" s="29" t="s">
        <v>19</v>
      </c>
    </row>
    <row r="7" spans="1:4" ht="39" customHeight="1" x14ac:dyDescent="0.2">
      <c r="A7" s="30" t="s">
        <v>20</v>
      </c>
      <c r="B7" s="33">
        <v>3</v>
      </c>
      <c r="C7" s="33">
        <v>3</v>
      </c>
      <c r="D7" s="32" t="s">
        <v>21</v>
      </c>
    </row>
    <row r="8" spans="1:4" ht="39" customHeight="1" x14ac:dyDescent="0.2">
      <c r="A8" s="27" t="s">
        <v>22</v>
      </c>
      <c r="B8" s="34">
        <v>2</v>
      </c>
      <c r="C8" s="34">
        <v>3</v>
      </c>
      <c r="D8" s="29" t="s">
        <v>23</v>
      </c>
    </row>
    <row r="9" spans="1:4" ht="39" customHeight="1" x14ac:dyDescent="0.2">
      <c r="A9" s="30" t="s">
        <v>24</v>
      </c>
      <c r="B9" s="33">
        <v>1</v>
      </c>
      <c r="C9" s="33">
        <v>2</v>
      </c>
      <c r="D9" s="32" t="s">
        <v>25</v>
      </c>
    </row>
    <row r="10" spans="1:4" ht="39" customHeight="1" x14ac:dyDescent="0.2">
      <c r="A10" s="27" t="s">
        <v>26</v>
      </c>
      <c r="B10" s="34">
        <v>3</v>
      </c>
      <c r="C10" s="34">
        <v>6</v>
      </c>
      <c r="D10" s="29" t="s">
        <v>27</v>
      </c>
    </row>
    <row r="11" spans="1:4" ht="39" customHeight="1" x14ac:dyDescent="0.2">
      <c r="A11" s="30" t="s">
        <v>55</v>
      </c>
      <c r="B11" s="31">
        <v>0.8</v>
      </c>
      <c r="C11" s="31">
        <v>0.95</v>
      </c>
      <c r="D11" s="32" t="s">
        <v>56</v>
      </c>
    </row>
    <row r="12" spans="1:4" ht="39" customHeight="1" x14ac:dyDescent="0.2">
      <c r="A12" s="27" t="s">
        <v>28</v>
      </c>
      <c r="B12" s="28">
        <v>0.999</v>
      </c>
      <c r="C12" s="28">
        <v>1</v>
      </c>
      <c r="D12" s="29" t="s">
        <v>29</v>
      </c>
    </row>
    <row r="13" spans="1:4" ht="39" customHeight="1" x14ac:dyDescent="0.2">
      <c r="A13" s="30" t="s">
        <v>30</v>
      </c>
      <c r="B13" s="31">
        <v>0.05</v>
      </c>
      <c r="C13" s="31"/>
      <c r="D13" s="32" t="s">
        <v>31</v>
      </c>
    </row>
  </sheetData>
  <printOptions horizontalCentered="1"/>
  <pageMargins left="0.11811023622047245" right="0.11811023622047245" top="0.78740157480314965" bottom="0.39370078740157483" header="0.31496062992125984" footer="0.31496062992125984"/>
  <pageSetup paperSize="9" orientation="landscape" r:id="rId1"/>
  <headerFooter>
    <oddHeader>&amp;C&amp;"-,Negrito"REVISÃO DE INDICADORES - 2022&amp;"-,Regular"
CONSELHO DE ADMINISTRAÇÃO&amp;RANEXO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REV DE INDICADORES</vt:lpstr>
      <vt:lpstr>DE</vt:lpstr>
      <vt:lpstr>CONSAD</vt:lpstr>
      <vt:lpstr>'REV DE INDICADORES'!Titulos_de_impressao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RUBIA</dc:creator>
  <cp:lastModifiedBy>SARAH DE ALMEIDA</cp:lastModifiedBy>
  <cp:lastPrinted>2022-01-10T14:23:40Z</cp:lastPrinted>
  <dcterms:created xsi:type="dcterms:W3CDTF">2022-01-07T11:17:35Z</dcterms:created>
  <dcterms:modified xsi:type="dcterms:W3CDTF">2024-11-11T19:14:23Z</dcterms:modified>
</cp:coreProperties>
</file>