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8"/>
  <workbookPr defaultThemeVersion="166925"/>
  <mc:AlternateContent xmlns:mc="http://schemas.openxmlformats.org/markup-compatibility/2006">
    <mc:Choice Requires="x15">
      <x15ac:absPath xmlns:x15ac="http://schemas.microsoft.com/office/spreadsheetml/2010/11/ac" url="K:\AMZ-07\AMZ-07_Comum\NOVO SITE AMAZUL\DOCUMENTOS PUBLICADOS\"/>
    </mc:Choice>
  </mc:AlternateContent>
  <xr:revisionPtr revIDLastSave="0" documentId="8_{8645912C-2F1D-4F26-8705-A1CAD8166269}" xr6:coauthVersionLast="36" xr6:coauthVersionMax="36" xr10:uidLastSave="{00000000-0000-0000-0000-000000000000}"/>
  <bookViews>
    <workbookView xWindow="0" yWindow="0" windowWidth="27570" windowHeight="11895" tabRatio="500" xr2:uid="{00000000-000D-0000-FFFF-FFFF00000000}"/>
  </bookViews>
  <sheets>
    <sheet name="REV DE INDICADORES" sheetId="1" r:id="rId1"/>
    <sheet name="DE" sheetId="2" state="hidden" r:id="rId2"/>
    <sheet name="CONSAD" sheetId="3" state="hidden" r:id="rId3"/>
  </sheets>
  <definedNames>
    <definedName name="__XX_FR_diminuíram_e_YY_aumentaram__considerando_o_somatório_de_pxi_o_resultado..._O_“–_60”_compõe_o_resultado_da_diminuição_de_pontos_de_probabilidade_e_ou_impacto_dos_Riscos_priorizados__sendo__Ano_2022__PxI_885_e_1º_Trimestre_de_2023__PxI_825">'REV DE INDICADORES'!#REF!</definedName>
    <definedName name="_xlnm.Print_Titles" localSheetId="0">'REV DE INDICADORES'!$1:$1</definedName>
  </definedNames>
  <calcPr calcId="19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5" i="2" l="1"/>
  <c r="H2" i="2"/>
</calcChain>
</file>

<file path=xl/sharedStrings.xml><?xml version="1.0" encoding="utf-8"?>
<sst xmlns="http://schemas.openxmlformats.org/spreadsheetml/2006/main" count="160" uniqueCount="120">
  <si>
    <t>PERSPECTIVA</t>
  </si>
  <si>
    <t>OBJETIVO ESTRATÉGICO</t>
  </si>
  <si>
    <t>INDICADOR DE DESEMPENHO</t>
  </si>
  <si>
    <t>PREVISTO</t>
  </si>
  <si>
    <t>1º Trimestre</t>
  </si>
  <si>
    <t>2º Trimestre</t>
  </si>
  <si>
    <t>3º Trimestre</t>
  </si>
  <si>
    <t>PROCESSOS FINALÍSTICOS</t>
  </si>
  <si>
    <t>Participar em parcerias estratégicas com produtos e serviços na área nuclear e de desenvolvimento de submarinos e os de interesse do Comando da Marinha</t>
  </si>
  <si>
    <t>Percentual de atendimento de empregados envolvidos nas atividades fins do PNM</t>
  </si>
  <si>
    <t>Percentual de atendimento de empregados envolvidos nas atividades fins do PNB</t>
  </si>
  <si>
    <t>Percentual de atendimento de empregados envolvidos nas atividades fins do PROSUB</t>
  </si>
  <si>
    <t>Execução dos projetos do PNB a cargo da Diretoria Técnica</t>
  </si>
  <si>
    <t>Capacidade Produtiva a cargo da Gerência Técnica</t>
  </si>
  <si>
    <t>Atendimento de condicionantes da licença de instalação do RMB - fase pré-construção (IBAMA)</t>
  </si>
  <si>
    <t>Tratativa de não conformidades e ações corretivas</t>
  </si>
  <si>
    <t>&gt;=0,8</t>
  </si>
  <si>
    <t>Percentual de ações de acompanhamento da metodologia de GC implantada</t>
  </si>
  <si>
    <t>Consolidar a metodologia de Gestão do Conhecimento como Negócio</t>
  </si>
  <si>
    <t>Taxa de Engajamento - Metodologia  de GC</t>
  </si>
  <si>
    <t>SOCIEDADE/CLIENTES</t>
  </si>
  <si>
    <t>Justificar-se junto à sociedade</t>
  </si>
  <si>
    <t xml:space="preserve">
Participação em projetos atinentes aos programas PNB, PNM e PROSUB</t>
  </si>
  <si>
    <t>Intermediar negócios de interesse da empresa</t>
  </si>
  <si>
    <t>Participação em projetos e contratos que não utilizam recursos orçamentários da MB</t>
  </si>
  <si>
    <t>Participação em projetos como ICT</t>
  </si>
  <si>
    <t>Participação em projetos do PNM e PROSUB</t>
  </si>
  <si>
    <t>Cresimento no número de negócios da empresa</t>
  </si>
  <si>
    <t xml:space="preserve">Crescimento do valor financeiro dos negócios da empresa </t>
  </si>
  <si>
    <t>Redução de dependencia do Tesouro Nacional</t>
  </si>
  <si>
    <t>Aprimorar o relacionamento institucional</t>
  </si>
  <si>
    <t>Satisfação dos clientes no relacionamento com a AMAZUL</t>
  </si>
  <si>
    <t>ORÇAMENTO E FINANÇAS</t>
  </si>
  <si>
    <t>Aperfeiçoar a gestão de recursos financeiros</t>
  </si>
  <si>
    <t>Percentual de custos operacionais em relação à receita</t>
  </si>
  <si>
    <t>Percentual de gastos admiistrativos em relaçao à receita operacional AMAZUL</t>
  </si>
  <si>
    <t>Percentual de execução do Plano de Logística Sustentável (PLS)</t>
  </si>
  <si>
    <t>APRENDIZAGEM E CRESCIMENTO</t>
  </si>
  <si>
    <t>Prover estrutura compatível com as especificidades da empresa</t>
  </si>
  <si>
    <t>Percentual de demandas atendidas em Tecnologia da Informação e Comunicações</t>
  </si>
  <si>
    <t>Percentual de satisfação no atendimento em Tecnologia da Informação e Comunicações</t>
  </si>
  <si>
    <t>Tempo médio de solução do chamado em Tecnologia da Informação e Comunicações</t>
  </si>
  <si>
    <t>Número de projetos previstos para o NIT</t>
  </si>
  <si>
    <t>Percentual de execução do projeto de capacitacitação do corpo técnico da DT</t>
  </si>
  <si>
    <t>≤20%</t>
  </si>
  <si>
    <t>Percentual de execução do projeto de licenciamento LABGENE</t>
  </si>
  <si>
    <t>Percentual de execução do projeto para implementar o produto – metodologia de GC</t>
  </si>
  <si>
    <t>Tempo médio de emissão de solução de consulta</t>
  </si>
  <si>
    <t>Pazo cumprido no prazo fatal</t>
  </si>
  <si>
    <r>
      <rPr>
        <b/>
        <sz val="10"/>
        <color rgb="FF2F5597"/>
        <rFont val="Aptos Narrow"/>
        <family val="2"/>
        <charset val="1"/>
      </rPr>
      <t>≤</t>
    </r>
    <r>
      <rPr>
        <b/>
        <sz val="10"/>
        <color rgb="FF2F5597"/>
        <rFont val="Calibri"/>
        <family val="2"/>
        <charset val="1"/>
      </rPr>
      <t>10</t>
    </r>
  </si>
  <si>
    <t xml:space="preserve">Tempo médio de emissão de Parecer e Nota Jurídica </t>
  </si>
  <si>
    <t>Buscar melhores práticas de gestão de resultados</t>
  </si>
  <si>
    <t xml:space="preserve">Percentual de execução do Planejamento Estratégico </t>
  </si>
  <si>
    <t>Avanço do Mapeamento de Processos</t>
  </si>
  <si>
    <t>Eficácia de Gestão de Riscos</t>
  </si>
  <si>
    <t>Redução</t>
  </si>
  <si>
    <t>Aprimorar a imagem institucional da Amazul</t>
  </si>
  <si>
    <t xml:space="preserve">Percentual de atendimento à Lei de Acesso à Informação </t>
  </si>
  <si>
    <t>Percentual de respostas que não geraram nova manifestação no sistema FALA.BR</t>
  </si>
  <si>
    <t>Aprimorar a Gestão de Pessoas</t>
  </si>
  <si>
    <t>Percentual de execuão do Plano de Ação da PCO 2022</t>
  </si>
  <si>
    <t>ACOMPANHAMENTO</t>
  </si>
  <si>
    <t>META 
Atual</t>
  </si>
  <si>
    <t>REALIZADO
1º Trimestre</t>
  </si>
  <si>
    <t>REALIZADO
2º Trimestre</t>
  </si>
  <si>
    <t>REALIZADO
3º Trimestre</t>
  </si>
  <si>
    <t>REALIZADO
4º Trimestre</t>
  </si>
  <si>
    <t>ACUMULADO ou 
 MÉDIA TRIMESTRAL
(até o 3º Trimestre 2021)</t>
  </si>
  <si>
    <t>STATUS</t>
  </si>
  <si>
    <t>META Proposta</t>
  </si>
  <si>
    <t>OBSERVAÇÃO</t>
  </si>
  <si>
    <t>DIRETORIA EXECUTIVA</t>
  </si>
  <si>
    <t>Percentual de execução do Plano de Logística Sustentável</t>
  </si>
  <si>
    <t>Mantido</t>
  </si>
  <si>
    <t>Sugestão de acompanhamento pelo CONSAD</t>
  </si>
  <si>
    <t>Percentual de satisfação na Pesquisa de Clima Organizacional</t>
  </si>
  <si>
    <t>_</t>
  </si>
  <si>
    <t>Alteração Proposta</t>
  </si>
  <si>
    <t>Aumento da meta de 60% para 68%</t>
  </si>
  <si>
    <t>Percentual de execução dos projetos do PNB a cargo da Diretoria Técnica</t>
  </si>
  <si>
    <t xml:space="preserve">24%
</t>
  </si>
  <si>
    <t xml:space="preserve">44%
</t>
  </si>
  <si>
    <t xml:space="preserve">66%
</t>
  </si>
  <si>
    <t xml:space="preserve">Em avaliação </t>
  </si>
  <si>
    <t>Ajuste na fórmula de cálculo e descrição</t>
  </si>
  <si>
    <t>Manter o indicador como se encontra</t>
  </si>
  <si>
    <t>Novo Indicador</t>
  </si>
  <si>
    <t>Inclusão de indicador</t>
  </si>
  <si>
    <t>Tempo médio de solução de chamados da Tecnologia da Informação e Comunicações</t>
  </si>
  <si>
    <t>8h</t>
  </si>
  <si>
    <t xml:space="preserve">Percentual de respostas que não geraram recurso no sistema e-SIC </t>
  </si>
  <si>
    <t xml:space="preserve">Percentual de respostas que não geraram nova manifestação no sistema e-OUV </t>
  </si>
  <si>
    <t>Percentual de satisfação dos empregados em relação à qualidade e eficiência da Comunicação Interna e de seus canais</t>
  </si>
  <si>
    <t>Satisfação dos clientes no relacionamento com a Amazul</t>
  </si>
  <si>
    <t>Alteração proposta</t>
  </si>
  <si>
    <t>Aumento da meta de 7,5 para 8</t>
  </si>
  <si>
    <t>Grau da maturidade da Gestão de Riscos</t>
  </si>
  <si>
    <t>Meta aumentada de 3 para 4</t>
  </si>
  <si>
    <t>Percentual de execução do Planejamento Estratégico</t>
  </si>
  <si>
    <t>Meta aumentada de 78% para 80%.</t>
  </si>
  <si>
    <t>Percentual de atendimento à força de trabalho demandada pelo PNM</t>
  </si>
  <si>
    <t xml:space="preserve">Indicador revisado no segundo semestre de 2021, por esse motivo, a proposta é mater o indicador como se encontra. </t>
  </si>
  <si>
    <t>Percentual de atendimento à força de trabalho demandada pelo PNB</t>
  </si>
  <si>
    <t>Percentual de atendimento à força de trabalho demandada pelo PROSUB</t>
  </si>
  <si>
    <t>Percentual de implantação da Gestão do Conhecimento</t>
  </si>
  <si>
    <t>Fórmula de cálculo alterada e aumento da meta</t>
  </si>
  <si>
    <t>Número de participação em projetos voltados para a sociedade</t>
  </si>
  <si>
    <t>Número de negócios em execução que não utilizam recursos orçamentarios das Unidades Orçamentárias vinculadas à Marinha do Brasil</t>
  </si>
  <si>
    <t>Aumento da meta de 2 para 3</t>
  </si>
  <si>
    <t>Número de projetos em execução como Intituição de Ciência e Tecnologia e Inovação (ICT)</t>
  </si>
  <si>
    <t>Aumento da meta de 1 para 2</t>
  </si>
  <si>
    <t>Número de parcerias estratégicas em execução no PNM e PROSUB</t>
  </si>
  <si>
    <t>Aumento da meta de 3 para 6</t>
  </si>
  <si>
    <t>Percentual de implantação da Gestão de Processos</t>
  </si>
  <si>
    <t>Meta aumentada de 80% para 95% e ajustes redacionais na descrição</t>
  </si>
  <si>
    <t>Percentual dos recursos orçamentários de custeio empenhado em relação à LOA</t>
  </si>
  <si>
    <t>Meta elevada a 100%</t>
  </si>
  <si>
    <t>Percentual de economia nas contratações</t>
  </si>
  <si>
    <t>Substituição pelo indicador "Percentual de execução do Plano de Logística Sustentável"sto, o qual é sugerido em substituição.</t>
  </si>
  <si>
    <t>Percentual de Implantação da Gestão do Conhecimento (GC)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</si>
</sst>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"/>
  </numFmts>
  <fonts count="18"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b/>
      <sz val="10"/>
      <color rgb="FF000000"/>
      <name val="Calibri"/>
      <family val="2"/>
      <charset val="1"/>
    </font>
    <font>
      <b/>
      <sz val="10"/>
      <color rgb="FFFFFFFF"/>
      <name val="Calibri"/>
      <family val="2"/>
      <charset val="1"/>
    </font>
    <font>
      <sz val="10"/>
      <color rgb="FF2F5597"/>
      <name val="Calibri"/>
      <family val="2"/>
      <charset val="1"/>
    </font>
    <font>
      <b/>
      <sz val="10"/>
      <color rgb="FF2F5597"/>
      <name val="Calibri"/>
      <family val="2"/>
      <charset val="1"/>
    </font>
    <font>
      <sz val="10"/>
      <color rgb="FF305496"/>
      <name val="Calibri"/>
      <family val="2"/>
      <charset val="1"/>
    </font>
    <font>
      <b/>
      <sz val="10"/>
      <color rgb="FF305496"/>
      <name val="Calibri"/>
      <family val="2"/>
      <charset val="1"/>
    </font>
    <font>
      <b/>
      <sz val="10"/>
      <color rgb="FF2F5597"/>
      <name val="Aptos Narrow"/>
      <family val="2"/>
      <charset val="1"/>
    </font>
    <font>
      <b/>
      <sz val="12"/>
      <color rgb="FFFFFFFF"/>
      <name val="Calibri"/>
      <family val="2"/>
      <charset val="1"/>
    </font>
    <font>
      <b/>
      <sz val="8"/>
      <color rgb="FFFFFFFF"/>
      <name val="Calibri"/>
      <family val="2"/>
      <charset val="1"/>
    </font>
    <font>
      <sz val="12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2"/>
      <color rgb="FF000000"/>
      <name val="Calibri"/>
      <family val="2"/>
      <charset val="1"/>
    </font>
    <font>
      <sz val="10"/>
      <name val="Calibri"/>
      <family val="2"/>
      <charset val="1"/>
    </font>
    <font>
      <sz val="10"/>
      <color rgb="FF2F5597"/>
      <name val="Calibri"/>
      <family val="2"/>
    </font>
    <font>
      <sz val="10"/>
      <color rgb="FF305496"/>
      <name val="Calibri"/>
      <family val="2"/>
    </font>
    <font>
      <b/>
      <sz val="10"/>
      <color rgb="FF2F5597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385724"/>
        <bgColor rgb="FF333300"/>
      </patternFill>
    </fill>
    <fill>
      <patternFill patternType="solid">
        <fgColor rgb="FFFFFFFF"/>
        <bgColor rgb="FFEDEDED"/>
      </patternFill>
    </fill>
    <fill>
      <patternFill patternType="solid">
        <fgColor rgb="FFEDEDED"/>
        <bgColor rgb="FFF9EED9"/>
      </patternFill>
    </fill>
    <fill>
      <patternFill patternType="solid">
        <fgColor rgb="FFF9EED9"/>
        <bgColor rgb="FFEDEDED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rgb="FFF9EED9"/>
      </patternFill>
    </fill>
    <fill>
      <patternFill patternType="solid">
        <fgColor theme="0"/>
        <bgColor rgb="FFEDEDED"/>
      </patternFill>
    </fill>
  </fills>
  <borders count="8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118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0" xfId="0" applyFont="1" applyFill="1" applyAlignment="1">
      <alignment horizontal="center" vertical="center" wrapText="1" readingOrder="1"/>
    </xf>
    <xf numFmtId="0" fontId="1" fillId="3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9" fontId="5" fillId="0" borderId="0" xfId="0" applyNumberFormat="1" applyFont="1" applyAlignment="1">
      <alignment horizontal="center" vertical="center"/>
    </xf>
    <xf numFmtId="0" fontId="4" fillId="4" borderId="0" xfId="0" applyFont="1" applyFill="1" applyAlignment="1">
      <alignment vertical="center" wrapText="1"/>
    </xf>
    <xf numFmtId="9" fontId="5" fillId="4" borderId="0" xfId="0" applyNumberFormat="1" applyFont="1" applyFill="1" applyAlignment="1">
      <alignment horizontal="center" vertical="center"/>
    </xf>
    <xf numFmtId="9" fontId="4" fillId="4" borderId="0" xfId="0" applyNumberFormat="1" applyFont="1" applyFill="1" applyAlignment="1">
      <alignment horizontal="left" vertical="center" wrapText="1"/>
    </xf>
    <xf numFmtId="9" fontId="5" fillId="4" borderId="0" xfId="0" applyNumberFormat="1" applyFont="1" applyFill="1" applyAlignment="1">
      <alignment horizontal="center" vertical="center" wrapText="1"/>
    </xf>
    <xf numFmtId="9" fontId="4" fillId="0" borderId="0" xfId="0" applyNumberFormat="1" applyFont="1" applyAlignment="1">
      <alignment horizontal="left" vertical="center" wrapText="1"/>
    </xf>
    <xf numFmtId="9" fontId="5" fillId="0" borderId="0" xfId="0" applyNumberFormat="1" applyFont="1" applyAlignment="1">
      <alignment horizontal="center" vertical="center" wrapText="1"/>
    </xf>
    <xf numFmtId="0" fontId="4" fillId="3" borderId="1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vertical="center" wrapText="1"/>
    </xf>
    <xf numFmtId="9" fontId="5" fillId="3" borderId="0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vertical="center" wrapText="1"/>
    </xf>
    <xf numFmtId="9" fontId="5" fillId="4" borderId="1" xfId="0" applyNumberFormat="1" applyFont="1" applyFill="1" applyBorder="1" applyAlignment="1">
      <alignment horizontal="center" vertical="center" wrapText="1"/>
    </xf>
    <xf numFmtId="9" fontId="5" fillId="0" borderId="2" xfId="0" applyNumberFormat="1" applyFont="1" applyBorder="1" applyAlignment="1">
      <alignment horizontal="center" vertical="center"/>
    </xf>
    <xf numFmtId="0" fontId="4" fillId="3" borderId="0" xfId="0" applyFont="1" applyFill="1" applyAlignment="1">
      <alignment vertical="center" wrapText="1"/>
    </xf>
    <xf numFmtId="0" fontId="1" fillId="3" borderId="0" xfId="0" applyFont="1" applyFill="1" applyAlignment="1">
      <alignment horizontal="center" vertical="center" wrapText="1"/>
    </xf>
    <xf numFmtId="0" fontId="4" fillId="4" borderId="2" xfId="0" applyFont="1" applyFill="1" applyBorder="1" applyAlignment="1">
      <alignment vertical="center" wrapText="1"/>
    </xf>
    <xf numFmtId="0" fontId="5" fillId="4" borderId="0" xfId="0" applyFont="1" applyFill="1" applyAlignment="1">
      <alignment horizontal="center" vertical="center"/>
    </xf>
    <xf numFmtId="0" fontId="4" fillId="3" borderId="3" xfId="0" applyFont="1" applyFill="1" applyBorder="1" applyAlignment="1">
      <alignment vertical="center" wrapText="1"/>
    </xf>
    <xf numFmtId="9" fontId="5" fillId="3" borderId="3" xfId="0" applyNumberFormat="1" applyFont="1" applyFill="1" applyBorder="1" applyAlignment="1">
      <alignment horizontal="center" vertical="center"/>
    </xf>
    <xf numFmtId="9" fontId="5" fillId="3" borderId="1" xfId="0" applyNumberFormat="1" applyFont="1" applyFill="1" applyBorder="1" applyAlignment="1">
      <alignment horizontal="center" vertical="center" wrapText="1"/>
    </xf>
    <xf numFmtId="9" fontId="4" fillId="3" borderId="3" xfId="0" applyNumberFormat="1" applyFont="1" applyFill="1" applyBorder="1" applyAlignment="1">
      <alignment horizontal="left" vertical="center" wrapText="1"/>
    </xf>
    <xf numFmtId="9" fontId="5" fillId="3" borderId="3" xfId="0" applyNumberFormat="1" applyFont="1" applyFill="1" applyBorder="1" applyAlignment="1">
      <alignment horizontal="center" vertical="center" wrapText="1"/>
    </xf>
    <xf numFmtId="9" fontId="5" fillId="3" borderId="0" xfId="0" applyNumberFormat="1" applyFont="1" applyFill="1" applyAlignment="1">
      <alignment horizontal="center" vertical="center" wrapText="1"/>
    </xf>
    <xf numFmtId="9" fontId="4" fillId="3" borderId="0" xfId="0" applyNumberFormat="1" applyFont="1" applyFill="1" applyAlignment="1">
      <alignment horizontal="left" vertical="center" wrapText="1"/>
    </xf>
    <xf numFmtId="0" fontId="5" fillId="3" borderId="0" xfId="0" applyFont="1" applyFill="1" applyAlignment="1">
      <alignment horizontal="center" vertical="center" wrapText="1"/>
    </xf>
    <xf numFmtId="9" fontId="6" fillId="4" borderId="1" xfId="0" applyNumberFormat="1" applyFont="1" applyFill="1" applyBorder="1" applyAlignment="1">
      <alignment horizontal="left" vertical="center" wrapText="1"/>
    </xf>
    <xf numFmtId="0" fontId="7" fillId="4" borderId="1" xfId="0" applyFont="1" applyFill="1" applyBorder="1" applyAlignment="1">
      <alignment horizontal="center" vertical="center" wrapText="1"/>
    </xf>
    <xf numFmtId="9" fontId="8" fillId="3" borderId="0" xfId="0" applyNumberFormat="1" applyFont="1" applyFill="1" applyAlignment="1">
      <alignment horizontal="center" vertical="center" wrapText="1"/>
    </xf>
    <xf numFmtId="9" fontId="6" fillId="4" borderId="0" xfId="0" applyNumberFormat="1" applyFont="1" applyFill="1" applyAlignment="1">
      <alignment horizontal="left" vertical="center" wrapText="1"/>
    </xf>
    <xf numFmtId="2" fontId="5" fillId="4" borderId="0" xfId="0" applyNumberFormat="1" applyFont="1" applyFill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4" fillId="4" borderId="0" xfId="0" applyFont="1" applyFill="1" applyBorder="1" applyAlignment="1">
      <alignment vertical="center" wrapText="1"/>
    </xf>
    <xf numFmtId="164" fontId="5" fillId="4" borderId="0" xfId="0" applyNumberFormat="1" applyFont="1" applyFill="1" applyBorder="1" applyAlignment="1">
      <alignment horizontal="center" vertical="center"/>
    </xf>
    <xf numFmtId="9" fontId="4" fillId="4" borderId="1" xfId="0" applyNumberFormat="1" applyFont="1" applyFill="1" applyBorder="1" applyAlignment="1">
      <alignment horizontal="left" vertical="center" wrapText="1"/>
    </xf>
    <xf numFmtId="9" fontId="4" fillId="3" borderId="2" xfId="0" applyNumberFormat="1" applyFont="1" applyFill="1" applyBorder="1" applyAlignment="1">
      <alignment horizontal="left" vertical="center" wrapText="1"/>
    </xf>
    <xf numFmtId="9" fontId="7" fillId="3" borderId="2" xfId="0" applyNumberFormat="1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 readingOrder="1"/>
    </xf>
    <xf numFmtId="0" fontId="9" fillId="2" borderId="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 readingOrder="1"/>
    </xf>
    <xf numFmtId="0" fontId="0" fillId="3" borderId="0" xfId="0" applyFont="1" applyFill="1" applyAlignment="1">
      <alignment horizontal="center" vertical="center"/>
    </xf>
    <xf numFmtId="0" fontId="11" fillId="0" borderId="0" xfId="0" applyFont="1" applyAlignment="1">
      <alignment vertical="center" wrapText="1"/>
    </xf>
    <xf numFmtId="9" fontId="11" fillId="0" borderId="0" xfId="0" applyNumberFormat="1" applyFont="1" applyAlignment="1">
      <alignment horizontal="center" vertical="center"/>
    </xf>
    <xf numFmtId="164" fontId="11" fillId="0" borderId="0" xfId="0" applyNumberFormat="1" applyFont="1" applyAlignment="1">
      <alignment horizontal="center" vertical="center"/>
    </xf>
    <xf numFmtId="10" fontId="11" fillId="0" borderId="0" xfId="0" applyNumberFormat="1" applyFont="1" applyAlignment="1">
      <alignment horizontal="center" vertical="center"/>
    </xf>
    <xf numFmtId="0" fontId="0" fillId="0" borderId="0" xfId="0" applyFont="1"/>
    <xf numFmtId="164" fontId="12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5" borderId="0" xfId="0" applyFont="1" applyFill="1" applyAlignment="1">
      <alignment horizontal="center" vertical="center"/>
    </xf>
    <xf numFmtId="0" fontId="11" fillId="0" borderId="0" xfId="0" applyFont="1" applyAlignment="1">
      <alignment horizontal="left" vertical="center" wrapText="1"/>
    </xf>
    <xf numFmtId="9" fontId="11" fillId="0" borderId="0" xfId="0" applyNumberFormat="1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9" fontId="13" fillId="0" borderId="0" xfId="0" applyNumberFormat="1" applyFont="1" applyAlignment="1">
      <alignment horizontal="center" vertical="center" wrapText="1"/>
    </xf>
    <xf numFmtId="9" fontId="13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14" fillId="4" borderId="0" xfId="0" applyFont="1" applyFill="1" applyAlignment="1">
      <alignment vertical="center" wrapText="1"/>
    </xf>
    <xf numFmtId="9" fontId="14" fillId="4" borderId="0" xfId="0" applyNumberFormat="1" applyFont="1" applyFill="1" applyAlignment="1">
      <alignment horizontal="center" vertical="center"/>
    </xf>
    <xf numFmtId="9" fontId="14" fillId="4" borderId="0" xfId="0" applyNumberFormat="1" applyFont="1" applyFill="1" applyAlignment="1">
      <alignment horizontal="left" vertical="center" wrapText="1"/>
    </xf>
    <xf numFmtId="0" fontId="14" fillId="0" borderId="0" xfId="0" applyFont="1" applyAlignment="1">
      <alignment vertical="center" wrapText="1"/>
    </xf>
    <xf numFmtId="9" fontId="14" fillId="0" borderId="0" xfId="0" applyNumberFormat="1" applyFont="1" applyAlignment="1">
      <alignment horizontal="center" vertical="center"/>
    </xf>
    <xf numFmtId="9" fontId="14" fillId="0" borderId="0" xfId="0" applyNumberFormat="1" applyFont="1" applyAlignment="1">
      <alignment horizontal="left" vertical="center" wrapText="1"/>
    </xf>
    <xf numFmtId="1" fontId="14" fillId="0" borderId="0" xfId="0" applyNumberFormat="1" applyFont="1" applyAlignment="1">
      <alignment horizontal="center" vertical="center"/>
    </xf>
    <xf numFmtId="1" fontId="14" fillId="4" borderId="0" xfId="0" applyNumberFormat="1" applyFont="1" applyFill="1" applyAlignment="1">
      <alignment horizontal="center" vertical="center"/>
    </xf>
    <xf numFmtId="164" fontId="15" fillId="0" borderId="0" xfId="0" applyNumberFormat="1" applyFont="1" applyAlignment="1">
      <alignment horizontal="center" vertical="center"/>
    </xf>
    <xf numFmtId="164" fontId="15" fillId="4" borderId="0" xfId="0" applyNumberFormat="1" applyFont="1" applyFill="1" applyAlignment="1">
      <alignment horizontal="center" vertical="center"/>
    </xf>
    <xf numFmtId="9" fontId="15" fillId="4" borderId="0" xfId="0" applyNumberFormat="1" applyFont="1" applyFill="1" applyAlignment="1">
      <alignment horizontal="center" vertical="center" wrapText="1"/>
    </xf>
    <xf numFmtId="165" fontId="15" fillId="3" borderId="1" xfId="0" applyNumberFormat="1" applyFont="1" applyFill="1" applyBorder="1" applyAlignment="1">
      <alignment horizontal="center" vertical="center" wrapText="1"/>
    </xf>
    <xf numFmtId="9" fontId="15" fillId="3" borderId="0" xfId="0" applyNumberFormat="1" applyFont="1" applyFill="1" applyAlignment="1">
      <alignment horizontal="center" vertical="center"/>
    </xf>
    <xf numFmtId="10" fontId="15" fillId="3" borderId="1" xfId="0" applyNumberFormat="1" applyFont="1" applyFill="1" applyBorder="1" applyAlignment="1">
      <alignment horizontal="center" vertical="center"/>
    </xf>
    <xf numFmtId="0" fontId="15" fillId="4" borderId="2" xfId="0" applyFont="1" applyFill="1" applyBorder="1" applyAlignment="1">
      <alignment horizontal="center" vertical="center"/>
    </xf>
    <xf numFmtId="9" fontId="15" fillId="3" borderId="1" xfId="0" applyNumberFormat="1" applyFont="1" applyFill="1" applyBorder="1" applyAlignment="1">
      <alignment horizontal="center" vertical="center" wrapText="1"/>
    </xf>
    <xf numFmtId="9" fontId="15" fillId="3" borderId="0" xfId="0" applyNumberFormat="1" applyFont="1" applyFill="1" applyAlignment="1">
      <alignment horizontal="center" vertical="center" wrapText="1"/>
    </xf>
    <xf numFmtId="0" fontId="15" fillId="3" borderId="0" xfId="0" applyFont="1" applyFill="1" applyAlignment="1">
      <alignment horizontal="center" vertical="center" wrapText="1"/>
    </xf>
    <xf numFmtId="0" fontId="16" fillId="4" borderId="1" xfId="0" applyFont="1" applyFill="1" applyBorder="1" applyAlignment="1">
      <alignment horizontal="center" vertical="center" wrapText="1"/>
    </xf>
    <xf numFmtId="9" fontId="16" fillId="4" borderId="0" xfId="0" applyNumberFormat="1" applyFont="1" applyFill="1" applyAlignment="1">
      <alignment horizontal="center" vertical="center" wrapText="1"/>
    </xf>
    <xf numFmtId="164" fontId="15" fillId="3" borderId="0" xfId="0" applyNumberFormat="1" applyFont="1" applyFill="1" applyAlignment="1">
      <alignment horizontal="center" vertical="center" wrapText="1"/>
    </xf>
    <xf numFmtId="2" fontId="15" fillId="4" borderId="0" xfId="0" applyNumberFormat="1" applyFont="1" applyFill="1" applyAlignment="1">
      <alignment horizontal="center" vertical="center" wrapText="1"/>
    </xf>
    <xf numFmtId="0" fontId="16" fillId="4" borderId="0" xfId="0" applyFont="1" applyFill="1" applyAlignment="1">
      <alignment horizontal="center" vertical="center" wrapText="1"/>
    </xf>
    <xf numFmtId="9" fontId="15" fillId="3" borderId="3" xfId="0" applyNumberFormat="1" applyFont="1" applyFill="1" applyBorder="1" applyAlignment="1">
      <alignment horizontal="center" vertical="center" wrapText="1"/>
    </xf>
    <xf numFmtId="164" fontId="15" fillId="4" borderId="0" xfId="0" applyNumberFormat="1" applyFont="1" applyFill="1" applyBorder="1" applyAlignment="1">
      <alignment horizontal="center" vertical="center"/>
    </xf>
    <xf numFmtId="9" fontId="16" fillId="3" borderId="2" xfId="0" applyNumberFormat="1" applyFont="1" applyFill="1" applyBorder="1" applyAlignment="1">
      <alignment horizontal="center" vertical="center" wrapText="1"/>
    </xf>
    <xf numFmtId="164" fontId="15" fillId="4" borderId="0" xfId="0" applyNumberFormat="1" applyFont="1" applyFill="1" applyAlignment="1">
      <alignment horizontal="center" vertical="center" wrapText="1"/>
    </xf>
    <xf numFmtId="164" fontId="15" fillId="0" borderId="0" xfId="0" applyNumberFormat="1" applyFont="1" applyAlignment="1">
      <alignment horizontal="center" vertical="center" wrapText="1"/>
    </xf>
    <xf numFmtId="164" fontId="15" fillId="3" borderId="1" xfId="0" applyNumberFormat="1" applyFont="1" applyFill="1" applyBorder="1" applyAlignment="1">
      <alignment horizontal="center" vertical="center" wrapText="1"/>
    </xf>
    <xf numFmtId="164" fontId="15" fillId="3" borderId="0" xfId="0" applyNumberFormat="1" applyFont="1" applyFill="1" applyBorder="1" applyAlignment="1">
      <alignment horizontal="center" vertical="center" wrapText="1"/>
    </xf>
    <xf numFmtId="164" fontId="15" fillId="4" borderId="1" xfId="0" applyNumberFormat="1" applyFont="1" applyFill="1" applyBorder="1" applyAlignment="1">
      <alignment horizontal="center" vertical="center" wrapText="1"/>
    </xf>
    <xf numFmtId="164" fontId="15" fillId="0" borderId="1" xfId="0" applyNumberFormat="1" applyFont="1" applyBorder="1" applyAlignment="1">
      <alignment horizontal="center" vertical="center"/>
    </xf>
    <xf numFmtId="164" fontId="5" fillId="4" borderId="0" xfId="0" applyNumberFormat="1" applyFont="1" applyFill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164" fontId="5" fillId="3" borderId="0" xfId="0" applyNumberFormat="1" applyFont="1" applyFill="1" applyAlignment="1">
      <alignment horizontal="center" vertical="center"/>
    </xf>
    <xf numFmtId="164" fontId="15" fillId="3" borderId="0" xfId="0" applyNumberFormat="1" applyFont="1" applyFill="1" applyAlignment="1">
      <alignment horizontal="center" vertical="center"/>
    </xf>
    <xf numFmtId="164" fontId="5" fillId="3" borderId="1" xfId="0" applyNumberFormat="1" applyFont="1" applyFill="1" applyBorder="1" applyAlignment="1">
      <alignment horizontal="center" vertical="center"/>
    </xf>
    <xf numFmtId="164" fontId="15" fillId="6" borderId="0" xfId="0" applyNumberFormat="1" applyFont="1" applyFill="1" applyAlignment="1">
      <alignment horizontal="center" vertical="center"/>
    </xf>
    <xf numFmtId="164" fontId="15" fillId="7" borderId="0" xfId="0" applyNumberFormat="1" applyFont="1" applyFill="1" applyAlignment="1">
      <alignment horizontal="center" vertical="center"/>
    </xf>
    <xf numFmtId="9" fontId="17" fillId="3" borderId="0" xfId="0" applyNumberFormat="1" applyFont="1" applyFill="1" applyAlignment="1">
      <alignment horizontal="center" vertical="center" wrapText="1"/>
    </xf>
    <xf numFmtId="9" fontId="17" fillId="4" borderId="0" xfId="0" applyNumberFormat="1" applyFont="1" applyFill="1" applyAlignment="1">
      <alignment horizontal="center" vertical="center" wrapText="1"/>
    </xf>
    <xf numFmtId="164" fontId="15" fillId="8" borderId="0" xfId="0" applyNumberFormat="1" applyFont="1" applyFill="1" applyAlignment="1">
      <alignment horizontal="center" vertical="center" wrapText="1"/>
    </xf>
    <xf numFmtId="164" fontId="16" fillId="7" borderId="0" xfId="0" applyNumberFormat="1" applyFont="1" applyFill="1" applyAlignment="1">
      <alignment horizontal="center" vertical="center" wrapText="1"/>
    </xf>
    <xf numFmtId="9" fontId="15" fillId="8" borderId="3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9EED9"/>
      <rgbColor rgb="FFEDEDED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2F5597"/>
      <rgbColor rgb="FF969696"/>
      <rgbColor rgb="FF003366"/>
      <rgbColor rgb="FF339966"/>
      <rgbColor rgb="FF003300"/>
      <rgbColor rgb="FF333300"/>
      <rgbColor rgb="FF993300"/>
      <rgbColor rgb="FF993366"/>
      <rgbColor rgb="FF305496"/>
      <rgbColor rgb="FF385724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a44" displayName="Tabela44" ref="A1:A12" totalsRowShown="0">
  <tableColumns count="1">
    <tableColumn id="1" xr3:uid="{00000000-0010-0000-0000-000001000000}" name="ACOMPANHAMENTO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ela5" displayName="Tabela5" ref="A1:D13" totalsRowShown="0">
  <autoFilter ref="A1:D13" xr:uid="{00000000-0009-0000-0100-000002000000}"/>
  <tableColumns count="4">
    <tableColumn id="1" xr3:uid="{00000000-0010-0000-0100-000001000000}" name="INDICADOR DE DESEMPENHO"/>
    <tableColumn id="2" xr3:uid="{00000000-0010-0000-0100-000002000000}" name="META _x000a_Atual"/>
    <tableColumn id="3" xr3:uid="{00000000-0010-0000-0100-000003000000}" name="META Proposta"/>
    <tableColumn id="4" xr3:uid="{00000000-0010-0000-0100-000004000000}" name="OBSERVAÇÃO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J39"/>
  <sheetViews>
    <sheetView showGridLines="0" tabSelected="1" topLeftCell="B1" zoomScaleNormal="100" workbookViewId="0">
      <selection activeCell="C36" sqref="C36"/>
    </sheetView>
  </sheetViews>
  <sheetFormatPr defaultColWidth="8.85546875" defaultRowHeight="15"/>
  <cols>
    <col min="1" max="1" width="35.5703125" style="1" customWidth="1"/>
    <col min="2" max="2" width="37.7109375" style="1" customWidth="1"/>
    <col min="3" max="3" width="85.42578125" style="1" customWidth="1"/>
    <col min="4" max="6" width="13.85546875" style="2" customWidth="1"/>
    <col min="7" max="7" width="15.5703125" style="2" customWidth="1"/>
    <col min="8" max="1024" width="8.85546875" style="1"/>
  </cols>
  <sheetData>
    <row r="1" spans="1:7" ht="30.75" customHeigh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</row>
    <row r="2" spans="1:7" ht="36" customHeight="1" thickBot="1">
      <c r="A2" s="114" t="s">
        <v>7</v>
      </c>
      <c r="B2" s="116" t="s">
        <v>8</v>
      </c>
      <c r="C2" s="5" t="s">
        <v>9</v>
      </c>
      <c r="D2" s="6">
        <v>0.8</v>
      </c>
      <c r="E2" s="75">
        <v>0.71599999999999997</v>
      </c>
      <c r="F2" s="75">
        <v>0.72</v>
      </c>
      <c r="G2" s="75">
        <v>0.72299999999999998</v>
      </c>
    </row>
    <row r="3" spans="1:7" ht="36" customHeight="1" thickTop="1" thickBot="1">
      <c r="A3" s="114"/>
      <c r="B3" s="116"/>
      <c r="C3" s="7" t="s">
        <v>10</v>
      </c>
      <c r="D3" s="8">
        <v>0.8</v>
      </c>
      <c r="E3" s="76">
        <v>0.84599999999999997</v>
      </c>
      <c r="F3" s="76">
        <v>0.70199999999999996</v>
      </c>
      <c r="G3" s="76">
        <v>0.73899999999999999</v>
      </c>
    </row>
    <row r="4" spans="1:7" ht="36" customHeight="1" thickTop="1" thickBot="1">
      <c r="A4" s="114"/>
      <c r="B4" s="116"/>
      <c r="C4" s="5" t="s">
        <v>11</v>
      </c>
      <c r="D4" s="6">
        <v>0.8</v>
      </c>
      <c r="E4" s="75">
        <v>0.81799999999999995</v>
      </c>
      <c r="F4" s="104">
        <v>0.752</v>
      </c>
      <c r="G4" s="75">
        <v>0.75800000000000001</v>
      </c>
    </row>
    <row r="5" spans="1:7" ht="36" customHeight="1" thickTop="1" thickBot="1">
      <c r="A5" s="114"/>
      <c r="B5" s="116"/>
      <c r="C5" s="9" t="s">
        <v>12</v>
      </c>
      <c r="D5" s="10">
        <v>1</v>
      </c>
      <c r="E5" s="93">
        <v>1</v>
      </c>
      <c r="F5" s="93">
        <v>1</v>
      </c>
      <c r="G5" s="93">
        <v>1</v>
      </c>
    </row>
    <row r="6" spans="1:7" ht="36" customHeight="1" thickTop="1" thickBot="1">
      <c r="A6" s="114"/>
      <c r="B6" s="116"/>
      <c r="C6" s="11" t="s">
        <v>13</v>
      </c>
      <c r="D6" s="12">
        <v>0.8</v>
      </c>
      <c r="E6" s="94">
        <v>0.9</v>
      </c>
      <c r="F6" s="94">
        <v>0.87</v>
      </c>
      <c r="G6" s="94">
        <v>0.75</v>
      </c>
    </row>
    <row r="7" spans="1:7" ht="36" customHeight="1" thickTop="1" thickBot="1">
      <c r="A7" s="114"/>
      <c r="B7" s="116"/>
      <c r="C7" s="9" t="s">
        <v>14</v>
      </c>
      <c r="D7" s="10">
        <v>1</v>
      </c>
      <c r="E7" s="93">
        <v>0.3</v>
      </c>
      <c r="F7" s="93">
        <v>0.49</v>
      </c>
      <c r="G7" s="93">
        <v>1</v>
      </c>
    </row>
    <row r="8" spans="1:7" ht="36" customHeight="1" thickTop="1" thickBot="1">
      <c r="A8" s="114"/>
      <c r="B8" s="116"/>
      <c r="C8" s="13" t="s">
        <v>15</v>
      </c>
      <c r="D8" s="14" t="s">
        <v>16</v>
      </c>
      <c r="E8" s="78">
        <v>1</v>
      </c>
      <c r="F8" s="78">
        <v>1</v>
      </c>
      <c r="G8" s="78">
        <v>1</v>
      </c>
    </row>
    <row r="9" spans="1:7" ht="36" customHeight="1" thickTop="1" thickBot="1">
      <c r="A9" s="114"/>
      <c r="B9" s="112" t="s">
        <v>18</v>
      </c>
      <c r="C9" s="7" t="s">
        <v>119</v>
      </c>
      <c r="D9" s="10">
        <v>1</v>
      </c>
      <c r="E9" s="93">
        <v>0.2</v>
      </c>
      <c r="F9" s="93">
        <v>0.44</v>
      </c>
      <c r="G9" s="93">
        <v>0.8</v>
      </c>
    </row>
    <row r="10" spans="1:7" ht="36" customHeight="1" thickTop="1" thickBot="1">
      <c r="A10" s="114"/>
      <c r="B10" s="115"/>
      <c r="C10" s="15" t="s">
        <v>17</v>
      </c>
      <c r="D10" s="16">
        <v>1</v>
      </c>
      <c r="E10" s="96">
        <v>1</v>
      </c>
      <c r="F10" s="96">
        <v>0.97</v>
      </c>
      <c r="G10" s="96">
        <v>0.99</v>
      </c>
    </row>
    <row r="11" spans="1:7" ht="36" customHeight="1" thickTop="1" thickBot="1">
      <c r="A11" s="114"/>
      <c r="B11" s="116"/>
      <c r="C11" s="17" t="s">
        <v>19</v>
      </c>
      <c r="D11" s="10">
        <v>0.6</v>
      </c>
      <c r="E11" s="97">
        <v>0.6</v>
      </c>
      <c r="F11" s="97">
        <v>0.6</v>
      </c>
      <c r="G11" s="97">
        <v>0.6</v>
      </c>
    </row>
    <row r="12" spans="1:7" ht="36" customHeight="1" thickTop="1" thickBot="1">
      <c r="A12" s="111" t="s">
        <v>20</v>
      </c>
      <c r="B12" s="4" t="s">
        <v>21</v>
      </c>
      <c r="C12" s="13" t="s">
        <v>22</v>
      </c>
      <c r="D12" s="19">
        <v>0.8</v>
      </c>
      <c r="E12" s="98">
        <v>0</v>
      </c>
      <c r="F12" s="98">
        <v>4.8000000000000001E-2</v>
      </c>
      <c r="G12" s="98">
        <v>0.25</v>
      </c>
    </row>
    <row r="13" spans="1:7" ht="36" customHeight="1" thickTop="1" thickBot="1">
      <c r="A13" s="111"/>
      <c r="B13" s="116" t="s">
        <v>23</v>
      </c>
      <c r="C13" s="7" t="s">
        <v>24</v>
      </c>
      <c r="D13" s="99">
        <v>0.75</v>
      </c>
      <c r="E13" s="76">
        <v>0.56999999999999995</v>
      </c>
      <c r="F13" s="76">
        <v>0.63</v>
      </c>
      <c r="G13" s="76">
        <v>0.63</v>
      </c>
    </row>
    <row r="14" spans="1:7" ht="36" customHeight="1" thickTop="1" thickBot="1">
      <c r="A14" s="111"/>
      <c r="B14" s="116"/>
      <c r="C14" s="5" t="s">
        <v>25</v>
      </c>
      <c r="D14" s="100">
        <v>0.65</v>
      </c>
      <c r="E14" s="75">
        <v>0.5</v>
      </c>
      <c r="F14" s="75">
        <v>0.5</v>
      </c>
      <c r="G14" s="75">
        <v>0.5</v>
      </c>
    </row>
    <row r="15" spans="1:7" ht="36" customHeight="1" thickTop="1" thickBot="1">
      <c r="A15" s="111"/>
      <c r="B15" s="116"/>
      <c r="C15" s="7" t="s">
        <v>26</v>
      </c>
      <c r="D15" s="99">
        <v>0.75</v>
      </c>
      <c r="E15" s="76">
        <v>0.8</v>
      </c>
      <c r="F15" s="76">
        <v>0.8</v>
      </c>
      <c r="G15" s="76">
        <v>0.8</v>
      </c>
    </row>
    <row r="16" spans="1:7" ht="36" customHeight="1" thickTop="1" thickBot="1">
      <c r="A16" s="111"/>
      <c r="B16" s="116"/>
      <c r="C16" s="20" t="s">
        <v>27</v>
      </c>
      <c r="D16" s="101">
        <v>0.1</v>
      </c>
      <c r="E16" s="102">
        <v>-0.13</v>
      </c>
      <c r="F16" s="102">
        <v>-0.09</v>
      </c>
      <c r="G16" s="102">
        <v>-0.04</v>
      </c>
    </row>
    <row r="17" spans="1:7" ht="36" customHeight="1" thickTop="1" thickBot="1">
      <c r="A17" s="111"/>
      <c r="B17" s="116"/>
      <c r="C17" s="7" t="s">
        <v>28</v>
      </c>
      <c r="D17" s="99">
        <v>0.1</v>
      </c>
      <c r="E17" s="76">
        <v>-0.74</v>
      </c>
      <c r="F17" s="105">
        <v>-0.42</v>
      </c>
      <c r="G17" s="76">
        <v>-0.22</v>
      </c>
    </row>
    <row r="18" spans="1:7" ht="36" customHeight="1" thickTop="1" thickBot="1">
      <c r="A18" s="111"/>
      <c r="B18" s="116"/>
      <c r="C18" s="13" t="s">
        <v>29</v>
      </c>
      <c r="D18" s="103">
        <v>0.05</v>
      </c>
      <c r="E18" s="80">
        <v>1.8E-3</v>
      </c>
      <c r="F18" s="80">
        <v>4.0000000000000002E-4</v>
      </c>
      <c r="G18" s="80">
        <v>6.8999999999999999E-3</v>
      </c>
    </row>
    <row r="19" spans="1:7" ht="36" hidden="1" customHeight="1">
      <c r="A19" s="111"/>
      <c r="B19" s="21" t="s">
        <v>30</v>
      </c>
      <c r="C19" s="22" t="s">
        <v>31</v>
      </c>
      <c r="D19" s="23">
        <v>8</v>
      </c>
      <c r="E19" s="81"/>
      <c r="F19" s="81"/>
      <c r="G19" s="81"/>
    </row>
    <row r="20" spans="1:7" ht="36" customHeight="1" thickTop="1" thickBot="1">
      <c r="A20" s="111" t="s">
        <v>32</v>
      </c>
      <c r="B20" s="117" t="s">
        <v>33</v>
      </c>
      <c r="C20" s="24" t="s">
        <v>34</v>
      </c>
      <c r="D20" s="25">
        <v>0.85</v>
      </c>
      <c r="E20" s="79">
        <v>0.74</v>
      </c>
      <c r="F20" s="79">
        <v>0.77</v>
      </c>
      <c r="G20" s="79">
        <v>0.74</v>
      </c>
    </row>
    <row r="21" spans="1:7" ht="36" customHeight="1" thickTop="1" thickBot="1">
      <c r="A21" s="111"/>
      <c r="B21" s="117"/>
      <c r="C21" s="7" t="s">
        <v>35</v>
      </c>
      <c r="D21" s="8">
        <v>0.14000000000000001</v>
      </c>
      <c r="E21" s="76">
        <v>0.111</v>
      </c>
      <c r="F21" s="76">
        <v>0.112</v>
      </c>
      <c r="G21" s="76">
        <v>0.123</v>
      </c>
    </row>
    <row r="22" spans="1:7" ht="36" customHeight="1" thickTop="1" thickBot="1">
      <c r="A22" s="111"/>
      <c r="B22" s="117"/>
      <c r="C22" s="13" t="s">
        <v>36</v>
      </c>
      <c r="D22" s="26">
        <v>0.8</v>
      </c>
      <c r="E22" s="95">
        <v>0.92600000000000005</v>
      </c>
      <c r="F22" s="95">
        <v>0.84599999999999997</v>
      </c>
      <c r="G22" s="95">
        <v>0.84599999999999997</v>
      </c>
    </row>
    <row r="23" spans="1:7" ht="36" customHeight="1" thickTop="1" thickBot="1">
      <c r="A23" s="111" t="s">
        <v>37</v>
      </c>
      <c r="B23" s="112" t="s">
        <v>38</v>
      </c>
      <c r="C23" s="27" t="s">
        <v>39</v>
      </c>
      <c r="D23" s="28">
        <v>0.85</v>
      </c>
      <c r="E23" s="87">
        <v>0.95699999999999996</v>
      </c>
      <c r="F23" s="87">
        <v>0.91</v>
      </c>
      <c r="G23" s="87">
        <v>0.77500000000000002</v>
      </c>
    </row>
    <row r="24" spans="1:7" ht="36" customHeight="1" thickTop="1" thickBot="1">
      <c r="A24" s="111"/>
      <c r="B24" s="112"/>
      <c r="C24" s="9" t="s">
        <v>40</v>
      </c>
      <c r="D24" s="10">
        <v>0.9</v>
      </c>
      <c r="E24" s="93">
        <v>0.95699999999999996</v>
      </c>
      <c r="F24" s="93">
        <v>0.94</v>
      </c>
      <c r="G24" s="93">
        <v>0.93400000000000005</v>
      </c>
    </row>
    <row r="25" spans="1:7" ht="36" customHeight="1" thickTop="1" thickBot="1">
      <c r="A25" s="111"/>
      <c r="B25" s="112"/>
      <c r="C25" s="30" t="s">
        <v>41</v>
      </c>
      <c r="D25" s="31">
        <v>3</v>
      </c>
      <c r="E25" s="84">
        <v>2.8</v>
      </c>
      <c r="F25" s="84">
        <v>4.8</v>
      </c>
      <c r="G25" s="84">
        <v>3.4</v>
      </c>
    </row>
    <row r="26" spans="1:7" ht="36" customHeight="1" thickTop="1" thickBot="1">
      <c r="A26" s="111"/>
      <c r="B26" s="112"/>
      <c r="C26" s="32" t="s">
        <v>42</v>
      </c>
      <c r="D26" s="33">
        <v>4</v>
      </c>
      <c r="E26" s="85">
        <v>0</v>
      </c>
      <c r="F26" s="85">
        <v>1</v>
      </c>
      <c r="G26" s="85">
        <v>1</v>
      </c>
    </row>
    <row r="27" spans="1:7" ht="36" customHeight="1" thickTop="1" thickBot="1">
      <c r="A27" s="111"/>
      <c r="B27" s="112"/>
      <c r="C27" s="30" t="s">
        <v>43</v>
      </c>
      <c r="D27" s="106" t="s">
        <v>44</v>
      </c>
      <c r="E27" s="108">
        <v>4.3999999999999997E-2</v>
      </c>
      <c r="F27" s="108">
        <v>6.9000000000000006E-2</v>
      </c>
      <c r="G27" s="87">
        <v>0.13400000000000001</v>
      </c>
    </row>
    <row r="28" spans="1:7" ht="36" customHeight="1" thickTop="1" thickBot="1">
      <c r="A28" s="111"/>
      <c r="B28" s="112"/>
      <c r="C28" s="35" t="s">
        <v>45</v>
      </c>
      <c r="D28" s="107" t="s">
        <v>44</v>
      </c>
      <c r="E28" s="109">
        <v>0.02</v>
      </c>
      <c r="F28" s="109">
        <v>0.14000000000000001</v>
      </c>
      <c r="G28" s="86">
        <v>0.24</v>
      </c>
    </row>
    <row r="29" spans="1:7" ht="36" customHeight="1" thickTop="1" thickBot="1">
      <c r="A29" s="111"/>
      <c r="B29" s="112"/>
      <c r="C29" s="30" t="s">
        <v>46</v>
      </c>
      <c r="D29" s="106" t="s">
        <v>44</v>
      </c>
      <c r="E29" s="108">
        <v>0.01</v>
      </c>
      <c r="F29" s="108">
        <v>0.12</v>
      </c>
      <c r="G29" s="87">
        <v>0.06</v>
      </c>
    </row>
    <row r="30" spans="1:7" ht="36" customHeight="1" thickTop="1" thickBot="1">
      <c r="A30" s="111"/>
      <c r="B30" s="112"/>
      <c r="C30" s="35" t="s">
        <v>47</v>
      </c>
      <c r="D30" s="36">
        <v>3.6</v>
      </c>
      <c r="E30" s="88">
        <v>4.0599999999999996</v>
      </c>
      <c r="F30" s="89">
        <v>8.1999999999999993</v>
      </c>
      <c r="G30" s="89">
        <v>4.9000000000000004</v>
      </c>
    </row>
    <row r="31" spans="1:7" ht="36" customHeight="1" thickTop="1" thickBot="1">
      <c r="A31" s="111"/>
      <c r="B31" s="112"/>
      <c r="C31" s="30" t="s">
        <v>48</v>
      </c>
      <c r="D31" s="34" t="s">
        <v>49</v>
      </c>
      <c r="E31" s="83">
        <v>0.05</v>
      </c>
      <c r="F31" s="83">
        <v>0.15</v>
      </c>
      <c r="G31" s="83">
        <v>0.24</v>
      </c>
    </row>
    <row r="32" spans="1:7" ht="36" customHeight="1" thickTop="1" thickBot="1">
      <c r="A32" s="111"/>
      <c r="B32" s="112"/>
      <c r="C32" s="35" t="s">
        <v>50</v>
      </c>
      <c r="D32" s="36">
        <v>13.5</v>
      </c>
      <c r="E32" s="88">
        <v>15.04</v>
      </c>
      <c r="F32" s="89">
        <v>10</v>
      </c>
      <c r="G32" s="89">
        <v>12</v>
      </c>
    </row>
    <row r="33" spans="1:7" ht="36" customHeight="1" thickTop="1" thickBot="1">
      <c r="A33" s="111"/>
      <c r="B33" s="113" t="s">
        <v>51</v>
      </c>
      <c r="C33" s="27" t="s">
        <v>52</v>
      </c>
      <c r="D33" s="28">
        <v>0.9</v>
      </c>
      <c r="E33" s="110">
        <v>0.97</v>
      </c>
      <c r="F33" s="90">
        <v>0.98099999999999998</v>
      </c>
      <c r="G33" s="90">
        <v>0.97</v>
      </c>
    </row>
    <row r="34" spans="1:7" ht="36" customHeight="1" thickTop="1" thickBot="1">
      <c r="A34" s="111"/>
      <c r="B34" s="113"/>
      <c r="C34" s="38" t="s">
        <v>53</v>
      </c>
      <c r="D34" s="39">
        <v>0.216</v>
      </c>
      <c r="E34" s="91">
        <v>2.7E-2</v>
      </c>
      <c r="F34" s="91">
        <v>8.1000000000000003E-2</v>
      </c>
      <c r="G34" s="91">
        <v>0.27</v>
      </c>
    </row>
    <row r="35" spans="1:7" ht="36" customHeight="1" thickTop="1" thickBot="1">
      <c r="A35" s="111"/>
      <c r="B35" s="113"/>
      <c r="C35" s="13" t="s">
        <v>54</v>
      </c>
      <c r="D35" s="26" t="s">
        <v>55</v>
      </c>
      <c r="E35" s="82">
        <v>0</v>
      </c>
      <c r="F35" s="82">
        <v>-0.1</v>
      </c>
      <c r="G35" s="82">
        <v>-0.1</v>
      </c>
    </row>
    <row r="36" spans="1:7" ht="36" customHeight="1" thickTop="1" thickBot="1">
      <c r="A36" s="111"/>
      <c r="B36" s="114" t="s">
        <v>56</v>
      </c>
      <c r="C36" s="30" t="s">
        <v>57</v>
      </c>
      <c r="D36" s="29">
        <v>0.9</v>
      </c>
      <c r="E36" s="83">
        <v>1</v>
      </c>
      <c r="F36" s="87">
        <v>0.96899999999999997</v>
      </c>
      <c r="G36" s="87">
        <v>0.91300000000000003</v>
      </c>
    </row>
    <row r="37" spans="1:7" ht="36" customHeight="1" thickTop="1" thickBot="1">
      <c r="A37" s="111"/>
      <c r="B37" s="114"/>
      <c r="C37" s="40" t="s">
        <v>58</v>
      </c>
      <c r="D37" s="18">
        <v>0.9</v>
      </c>
      <c r="E37" s="77">
        <v>1</v>
      </c>
      <c r="F37" s="77">
        <v>1</v>
      </c>
      <c r="G37" s="77">
        <v>1</v>
      </c>
    </row>
    <row r="38" spans="1:7" ht="36" customHeight="1" thickTop="1" thickBot="1">
      <c r="A38" s="111"/>
      <c r="B38" s="37" t="s">
        <v>59</v>
      </c>
      <c r="C38" s="41" t="s">
        <v>60</v>
      </c>
      <c r="D38" s="42">
        <v>1</v>
      </c>
      <c r="E38" s="92">
        <v>0.09</v>
      </c>
      <c r="F38" s="92">
        <v>0.17</v>
      </c>
      <c r="G38" s="92">
        <v>0.43</v>
      </c>
    </row>
    <row r="39" spans="1:7" ht="15.75" thickTop="1"/>
  </sheetData>
  <mergeCells count="11">
    <mergeCell ref="A23:A38"/>
    <mergeCell ref="B23:B32"/>
    <mergeCell ref="B33:B35"/>
    <mergeCell ref="B36:B37"/>
    <mergeCell ref="B9:B11"/>
    <mergeCell ref="A2:A11"/>
    <mergeCell ref="B2:B8"/>
    <mergeCell ref="A12:A19"/>
    <mergeCell ref="B13:B18"/>
    <mergeCell ref="A20:A22"/>
    <mergeCell ref="B20:B22"/>
  </mergeCells>
  <printOptions horizontalCentered="1"/>
  <pageMargins left="0.118055555555556" right="0.118055555555556" top="0.78749999999999998" bottom="0.39374999999999999" header="0.31527777777777799" footer="0.31527777777777799"/>
  <pageSetup paperSize="9" firstPageNumber="0" orientation="landscape" horizontalDpi="300" verticalDpi="300" r:id="rId1"/>
  <headerFooter>
    <oddHeader>&amp;CTABELA DE REVISÃO DE INDICADORES - 2022&amp;RANEXO</oddHeader>
    <oddFooter>&amp;CPágina &amp;P de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2"/>
  <sheetViews>
    <sheetView zoomScaleNormal="100" workbookViewId="0">
      <selection activeCell="A3" sqref="A3"/>
    </sheetView>
  </sheetViews>
  <sheetFormatPr defaultColWidth="8.7109375" defaultRowHeight="15"/>
  <cols>
    <col min="1" max="1" width="33.5703125" customWidth="1"/>
    <col min="2" max="2" width="71.85546875" customWidth="1"/>
    <col min="3" max="3" width="13.42578125" customWidth="1"/>
    <col min="4" max="9" width="11.5703125" hidden="1" customWidth="1"/>
    <col min="10" max="10" width="9.85546875" customWidth="1"/>
    <col min="11" max="11" width="76.42578125" customWidth="1"/>
  </cols>
  <sheetData>
    <row r="1" spans="1:11" ht="35.450000000000003" customHeight="1">
      <c r="A1" s="43" t="s">
        <v>61</v>
      </c>
      <c r="B1" s="43" t="s">
        <v>2</v>
      </c>
      <c r="C1" s="44" t="s">
        <v>62</v>
      </c>
      <c r="D1" s="45" t="s">
        <v>63</v>
      </c>
      <c r="E1" s="45" t="s">
        <v>64</v>
      </c>
      <c r="F1" s="45" t="s">
        <v>65</v>
      </c>
      <c r="G1" s="45" t="s">
        <v>66</v>
      </c>
      <c r="H1" s="46" t="s">
        <v>67</v>
      </c>
      <c r="I1" s="45" t="s">
        <v>68</v>
      </c>
      <c r="J1" s="47" t="s">
        <v>69</v>
      </c>
      <c r="K1" s="48" t="s">
        <v>70</v>
      </c>
    </row>
    <row r="2" spans="1:11" ht="31.15" customHeight="1">
      <c r="A2" s="49" t="s">
        <v>71</v>
      </c>
      <c r="B2" s="50" t="s">
        <v>72</v>
      </c>
      <c r="C2" s="51">
        <v>0.8</v>
      </c>
      <c r="D2" s="52">
        <v>0.75</v>
      </c>
      <c r="E2" s="53">
        <v>0.84609999999999996</v>
      </c>
      <c r="F2" s="53">
        <v>0.92310000000000003</v>
      </c>
      <c r="G2" s="54"/>
      <c r="H2" s="55">
        <f>AVERAGE(D2:F2)</f>
        <v>0.83973333333333322</v>
      </c>
      <c r="I2" s="56" t="s">
        <v>73</v>
      </c>
      <c r="J2" s="51">
        <v>0.8</v>
      </c>
      <c r="K2" s="50" t="s">
        <v>74</v>
      </c>
    </row>
    <row r="3" spans="1:11" ht="29.45" customHeight="1">
      <c r="A3" s="57" t="s">
        <v>71</v>
      </c>
      <c r="B3" s="50" t="s">
        <v>75</v>
      </c>
      <c r="C3" s="51">
        <v>0.6</v>
      </c>
      <c r="D3" s="51" t="s">
        <v>76</v>
      </c>
      <c r="E3" s="51" t="s">
        <v>76</v>
      </c>
      <c r="F3" s="51" t="s">
        <v>76</v>
      </c>
      <c r="G3" s="51">
        <v>0.68</v>
      </c>
      <c r="H3" s="51">
        <v>0.68</v>
      </c>
      <c r="I3" s="51" t="s">
        <v>77</v>
      </c>
      <c r="J3" s="51">
        <v>0.68</v>
      </c>
      <c r="K3" s="50" t="s">
        <v>78</v>
      </c>
    </row>
    <row r="4" spans="1:11" ht="31.5">
      <c r="A4" s="49" t="s">
        <v>71</v>
      </c>
      <c r="B4" s="58" t="s">
        <v>79</v>
      </c>
      <c r="C4" s="59">
        <v>1</v>
      </c>
      <c r="D4" s="60" t="s">
        <v>80</v>
      </c>
      <c r="E4" s="60" t="s">
        <v>81</v>
      </c>
      <c r="F4" s="60" t="s">
        <v>82</v>
      </c>
      <c r="G4" s="60"/>
      <c r="H4" s="61">
        <v>0.66</v>
      </c>
      <c r="I4" s="56" t="s">
        <v>83</v>
      </c>
      <c r="J4" s="59">
        <v>1</v>
      </c>
      <c r="K4" s="50" t="s">
        <v>84</v>
      </c>
    </row>
    <row r="5" spans="1:11" ht="31.5">
      <c r="A5" s="57" t="s">
        <v>71</v>
      </c>
      <c r="B5" s="50" t="s">
        <v>39</v>
      </c>
      <c r="C5" s="51">
        <v>0.85</v>
      </c>
      <c r="D5" s="52">
        <v>0.86599999999999999</v>
      </c>
      <c r="E5" s="52">
        <v>0.89100000000000001</v>
      </c>
      <c r="F5" s="52">
        <v>0.8</v>
      </c>
      <c r="G5" s="54"/>
      <c r="H5" s="55">
        <f>AVERAGE(D5:F5)</f>
        <v>0.8523333333333335</v>
      </c>
      <c r="I5" s="56" t="s">
        <v>73</v>
      </c>
      <c r="J5" s="51">
        <v>0.85</v>
      </c>
      <c r="K5" s="50" t="s">
        <v>85</v>
      </c>
    </row>
    <row r="6" spans="1:11" ht="31.5">
      <c r="A6" s="49" t="s">
        <v>71</v>
      </c>
      <c r="B6" s="50" t="s">
        <v>40</v>
      </c>
      <c r="D6" s="54"/>
      <c r="E6" s="54"/>
      <c r="F6" s="54"/>
      <c r="G6" s="54"/>
      <c r="H6" s="54"/>
      <c r="I6" s="56" t="s">
        <v>86</v>
      </c>
      <c r="J6" s="51">
        <v>0.6</v>
      </c>
      <c r="K6" s="50" t="s">
        <v>87</v>
      </c>
    </row>
    <row r="7" spans="1:11" ht="31.5">
      <c r="A7" s="57" t="s">
        <v>71</v>
      </c>
      <c r="B7" s="50" t="s">
        <v>88</v>
      </c>
      <c r="D7" s="54"/>
      <c r="E7" s="54"/>
      <c r="F7" s="54"/>
      <c r="G7" s="54"/>
      <c r="H7" s="54"/>
      <c r="I7" s="56" t="s">
        <v>86</v>
      </c>
      <c r="J7" s="51" t="s">
        <v>89</v>
      </c>
      <c r="K7" s="50" t="s">
        <v>87</v>
      </c>
    </row>
    <row r="8" spans="1:11" ht="36" customHeight="1">
      <c r="A8" s="49" t="s">
        <v>71</v>
      </c>
      <c r="B8" s="50" t="s">
        <v>90</v>
      </c>
      <c r="C8" s="51">
        <v>0.9</v>
      </c>
      <c r="D8" s="51">
        <v>0.9</v>
      </c>
      <c r="E8" s="51">
        <v>1</v>
      </c>
      <c r="F8" s="51">
        <v>0.95</v>
      </c>
      <c r="G8" s="54"/>
      <c r="H8" s="62">
        <v>0.95</v>
      </c>
      <c r="I8" s="56" t="s">
        <v>73</v>
      </c>
      <c r="J8" s="51">
        <v>0.9</v>
      </c>
      <c r="K8" s="50" t="s">
        <v>85</v>
      </c>
    </row>
    <row r="9" spans="1:11" ht="31.5">
      <c r="A9" s="57" t="s">
        <v>71</v>
      </c>
      <c r="B9" s="50" t="s">
        <v>91</v>
      </c>
      <c r="C9" s="51">
        <v>0.9</v>
      </c>
      <c r="D9" s="51">
        <v>1</v>
      </c>
      <c r="E9" s="51">
        <v>0.94</v>
      </c>
      <c r="F9" s="51">
        <v>1</v>
      </c>
      <c r="G9" s="54"/>
      <c r="H9" s="62">
        <v>0.98</v>
      </c>
      <c r="I9" s="56" t="s">
        <v>73</v>
      </c>
      <c r="J9" s="51">
        <v>0.9</v>
      </c>
      <c r="K9" s="50" t="s">
        <v>85</v>
      </c>
    </row>
    <row r="10" spans="1:11" ht="31.5">
      <c r="A10" s="49" t="s">
        <v>71</v>
      </c>
      <c r="B10" s="50" t="s">
        <v>92</v>
      </c>
      <c r="C10" s="51">
        <v>0.6</v>
      </c>
      <c r="D10" s="51" t="s">
        <v>76</v>
      </c>
      <c r="E10" s="51" t="s">
        <v>76</v>
      </c>
      <c r="F10" s="51" t="s">
        <v>76</v>
      </c>
      <c r="G10" s="54"/>
      <c r="H10" s="62">
        <v>0.61</v>
      </c>
      <c r="I10" s="56" t="s">
        <v>73</v>
      </c>
      <c r="J10" s="51">
        <v>0.6</v>
      </c>
      <c r="K10" s="50" t="s">
        <v>85</v>
      </c>
    </row>
    <row r="11" spans="1:11" ht="25.15" customHeight="1">
      <c r="A11" s="57" t="s">
        <v>71</v>
      </c>
      <c r="B11" s="50" t="s">
        <v>93</v>
      </c>
      <c r="C11" s="63">
        <v>7.5</v>
      </c>
      <c r="D11" s="51" t="s">
        <v>76</v>
      </c>
      <c r="E11" s="51" t="s">
        <v>76</v>
      </c>
      <c r="F11" s="51" t="s">
        <v>76</v>
      </c>
      <c r="G11" s="54">
        <v>8.5</v>
      </c>
      <c r="H11" s="64">
        <v>8.5</v>
      </c>
      <c r="I11" s="56" t="s">
        <v>94</v>
      </c>
      <c r="J11" s="56">
        <v>8</v>
      </c>
      <c r="K11" s="50" t="s">
        <v>95</v>
      </c>
    </row>
    <row r="12" spans="1:11" ht="27" customHeight="1">
      <c r="A12" s="57" t="s">
        <v>71</v>
      </c>
      <c r="B12" s="58" t="s">
        <v>96</v>
      </c>
      <c r="C12" s="63">
        <v>3</v>
      </c>
      <c r="D12" s="63">
        <v>1</v>
      </c>
      <c r="E12" s="63">
        <v>1</v>
      </c>
      <c r="F12" s="63">
        <v>2</v>
      </c>
      <c r="G12" s="54"/>
      <c r="H12" s="65">
        <v>2</v>
      </c>
      <c r="I12" s="56" t="s">
        <v>77</v>
      </c>
      <c r="J12" s="56">
        <v>4</v>
      </c>
      <c r="K12" s="50" t="s">
        <v>97</v>
      </c>
    </row>
  </sheetData>
  <pageMargins left="0.51180555555555496" right="0.51180555555555496" top="0.78749999999999998" bottom="0.78749999999999998" header="0.51180555555555496" footer="0.51180555555555496"/>
  <pageSetup paperSize="9" firstPageNumber="0" orientation="portrait" horizontalDpi="300" verticalDpi="300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MK13"/>
  <sheetViews>
    <sheetView zoomScaleNormal="100" workbookViewId="0">
      <selection activeCell="A5" sqref="A5"/>
    </sheetView>
  </sheetViews>
  <sheetFormatPr defaultColWidth="8.85546875" defaultRowHeight="15"/>
  <cols>
    <col min="1" max="1" width="54" style="1" customWidth="1"/>
    <col min="2" max="2" width="5.5703125" style="1" customWidth="1"/>
    <col min="3" max="3" width="14.85546875" style="1" customWidth="1"/>
    <col min="4" max="4" width="51.85546875" style="1" customWidth="1"/>
    <col min="5" max="1025" width="8.85546875" style="1"/>
  </cols>
  <sheetData>
    <row r="1" spans="1:4" ht="25.5">
      <c r="A1" s="3" t="s">
        <v>2</v>
      </c>
      <c r="B1" s="66" t="s">
        <v>62</v>
      </c>
      <c r="C1" s="66" t="s">
        <v>69</v>
      </c>
      <c r="D1" s="3" t="s">
        <v>70</v>
      </c>
    </row>
    <row r="2" spans="1:4" ht="39" customHeight="1">
      <c r="A2" s="67" t="s">
        <v>98</v>
      </c>
      <c r="B2" s="68">
        <v>0.78</v>
      </c>
      <c r="C2" s="68">
        <v>0.8</v>
      </c>
      <c r="D2" s="69" t="s">
        <v>99</v>
      </c>
    </row>
    <row r="3" spans="1:4" ht="39" customHeight="1">
      <c r="A3" s="70" t="s">
        <v>100</v>
      </c>
      <c r="B3" s="71">
        <v>0.8</v>
      </c>
      <c r="C3" s="71">
        <v>0.8</v>
      </c>
      <c r="D3" s="72" t="s">
        <v>101</v>
      </c>
    </row>
    <row r="4" spans="1:4" ht="39" customHeight="1">
      <c r="A4" s="67" t="s">
        <v>102</v>
      </c>
      <c r="B4" s="68">
        <v>0.8</v>
      </c>
      <c r="C4" s="68">
        <v>0.8</v>
      </c>
      <c r="D4" s="69" t="s">
        <v>101</v>
      </c>
    </row>
    <row r="5" spans="1:4" ht="39" customHeight="1">
      <c r="A5" s="70" t="s">
        <v>103</v>
      </c>
      <c r="B5" s="71">
        <v>0.8</v>
      </c>
      <c r="C5" s="71">
        <v>0.8</v>
      </c>
      <c r="D5" s="72" t="s">
        <v>101</v>
      </c>
    </row>
    <row r="6" spans="1:4" ht="39" customHeight="1">
      <c r="A6" s="67" t="s">
        <v>104</v>
      </c>
      <c r="B6" s="68">
        <v>0.7</v>
      </c>
      <c r="C6" s="68">
        <v>1</v>
      </c>
      <c r="D6" s="69" t="s">
        <v>105</v>
      </c>
    </row>
    <row r="7" spans="1:4" ht="39" customHeight="1">
      <c r="A7" s="70" t="s">
        <v>106</v>
      </c>
      <c r="B7" s="73">
        <v>3</v>
      </c>
      <c r="C7" s="73">
        <v>3</v>
      </c>
      <c r="D7" s="72" t="s">
        <v>85</v>
      </c>
    </row>
    <row r="8" spans="1:4" ht="39" customHeight="1">
      <c r="A8" s="67" t="s">
        <v>107</v>
      </c>
      <c r="B8" s="74">
        <v>2</v>
      </c>
      <c r="C8" s="74">
        <v>3</v>
      </c>
      <c r="D8" s="69" t="s">
        <v>108</v>
      </c>
    </row>
    <row r="9" spans="1:4" ht="39" customHeight="1">
      <c r="A9" s="70" t="s">
        <v>109</v>
      </c>
      <c r="B9" s="73">
        <v>1</v>
      </c>
      <c r="C9" s="73">
        <v>2</v>
      </c>
      <c r="D9" s="72" t="s">
        <v>110</v>
      </c>
    </row>
    <row r="10" spans="1:4" ht="39" customHeight="1">
      <c r="A10" s="67" t="s">
        <v>111</v>
      </c>
      <c r="B10" s="74">
        <v>3</v>
      </c>
      <c r="C10" s="74">
        <v>6</v>
      </c>
      <c r="D10" s="69" t="s">
        <v>112</v>
      </c>
    </row>
    <row r="11" spans="1:4" ht="39" customHeight="1">
      <c r="A11" s="70" t="s">
        <v>113</v>
      </c>
      <c r="B11" s="71">
        <v>0.8</v>
      </c>
      <c r="C11" s="71">
        <v>0.95</v>
      </c>
      <c r="D11" s="72" t="s">
        <v>114</v>
      </c>
    </row>
    <row r="12" spans="1:4" ht="39" customHeight="1">
      <c r="A12" s="67" t="s">
        <v>115</v>
      </c>
      <c r="B12" s="68">
        <v>0.999</v>
      </c>
      <c r="C12" s="68">
        <v>1</v>
      </c>
      <c r="D12" s="69" t="s">
        <v>116</v>
      </c>
    </row>
    <row r="13" spans="1:4" ht="39" customHeight="1">
      <c r="A13" s="70" t="s">
        <v>117</v>
      </c>
      <c r="B13" s="71">
        <v>0.05</v>
      </c>
      <c r="C13" s="71"/>
      <c r="D13" s="72" t="s">
        <v>118</v>
      </c>
    </row>
  </sheetData>
  <printOptions horizontalCentered="1"/>
  <pageMargins left="0.118055555555556" right="0.118055555555556" top="0.78749999999999998" bottom="0.39374999999999999" header="0.31527777777777799" footer="0.51180555555555496"/>
  <pageSetup paperSize="9" firstPageNumber="0" orientation="landscape" horizontalDpi="300" verticalDpi="300"/>
  <headerFooter>
    <oddHeader>&amp;CREVISÃO DE INDICADORES - 2022
CONSELHO DE ADMINISTRAÇÃO&amp;RANEXO</oddHeader>
  </headerFooter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REV DE INDICADORES</vt:lpstr>
      <vt:lpstr>DE</vt:lpstr>
      <vt:lpstr>CONSAD</vt:lpstr>
      <vt:lpstr>'REV DE INDICADORES'!Titulos_de_impressao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RUBIA</dc:creator>
  <dc:description/>
  <cp:lastModifiedBy>SARAH DE ALMEIDA</cp:lastModifiedBy>
  <cp:revision>0</cp:revision>
  <cp:lastPrinted>2022-01-10T14:23:40Z</cp:lastPrinted>
  <dcterms:created xsi:type="dcterms:W3CDTF">2022-01-07T11:17:35Z</dcterms:created>
  <dcterms:modified xsi:type="dcterms:W3CDTF">2024-12-18T15:01:25Z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