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AMZ-07\AMZ-07_Comum\"/>
    </mc:Choice>
  </mc:AlternateContent>
  <xr:revisionPtr revIDLastSave="0" documentId="14_{353D8B79-10E9-4528-9D0A-7058C157C82D}" xr6:coauthVersionLast="36" xr6:coauthVersionMax="36" xr10:uidLastSave="{00000000-0000-0000-0000-000000000000}"/>
  <bookViews>
    <workbookView xWindow="-105" yWindow="-105" windowWidth="23250" windowHeight="12450" xr2:uid="{EF1F1395-94E1-4090-95FE-F73770FEB29B}"/>
  </bookViews>
  <sheets>
    <sheet name="REV DE INDICADORES" sheetId="3" r:id="rId1"/>
    <sheet name="DE" sheetId="1" state="hidden" r:id="rId2"/>
    <sheet name="CONSAD" sheetId="2" state="hidden" r:id="rId3"/>
  </sheets>
  <definedNames>
    <definedName name="__XX_FR_diminuíram_e_YY_aumentaram__considerando_o_somatório_de_pxi_o_resultado..._O_“–_60”_compõe_o_resultado_da_diminuição_de_pontos_de_probabilidade_e_ou_impacto_dos_Riscos_priorizados__sendo__Ano_2022__PxI_885_e_1º_Trimestre_de_2023__PxI_825">'REV DE INDICADORES'!#REF!</definedName>
    <definedName name="_xlnm._FilterDatabase" localSheetId="0" hidden="1">'REV DE INDICADORES'!$A$1:$H$38</definedName>
    <definedName name="_xlnm.Print_Titles" localSheetId="0">'REV DE INDICADORES'!$1:$1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" i="1" l="1"/>
  <c r="H2" i="1"/>
</calcChain>
</file>

<file path=xl/sharedStrings.xml><?xml version="1.0" encoding="utf-8"?>
<sst xmlns="http://schemas.openxmlformats.org/spreadsheetml/2006/main" count="229" uniqueCount="119">
  <si>
    <t>ACOMPANHAMENTO</t>
  </si>
  <si>
    <t>INDICADOR DE DESEMPENHO</t>
  </si>
  <si>
    <t>REALIZADO
1º Trimestre</t>
  </si>
  <si>
    <t>REALIZADO
2º Trimestre</t>
  </si>
  <si>
    <t>REALIZADO
3º Trimestre</t>
  </si>
  <si>
    <t>REALIZADO
4º Trimestre</t>
  </si>
  <si>
    <t>ACUMULADO ou 
 MÉDIA TRIMESTRAL
(até o 3º Trimestre 2021)</t>
  </si>
  <si>
    <t>STATUS</t>
  </si>
  <si>
    <t>OBSERVAÇÃO</t>
  </si>
  <si>
    <t>CONSELHO DE ADMINISTRAÇÃO</t>
  </si>
  <si>
    <t>Percentual de execução do Planejamento Estratégico</t>
  </si>
  <si>
    <t>Alteração Proposta</t>
  </si>
  <si>
    <t>Meta aumentada de 78% para 80%.</t>
  </si>
  <si>
    <t>Percentual de atendimento à força de trabalho demandada pelo PNM</t>
  </si>
  <si>
    <t>Mantido</t>
  </si>
  <si>
    <t xml:space="preserve">Indicador revisado no segundo semestre de 2021, por esse motivo, a proposta é mater o indicador como se encontra. </t>
  </si>
  <si>
    <t>Percentual de atendimento à força de trabalho demandada pelo PNB</t>
  </si>
  <si>
    <t>Percentual de atendimento à força de trabalho demandada pelo PROSUB</t>
  </si>
  <si>
    <t>Percentual de implantação da Gestão do Conhecimento</t>
  </si>
  <si>
    <t xml:space="preserve">Em avaliação </t>
  </si>
  <si>
    <t>Fórmula de cálculo alterada e aumento da meta</t>
  </si>
  <si>
    <t>Número de participação em projetos voltados para a sociedade</t>
  </si>
  <si>
    <t>Manter o indicador como se encontra</t>
  </si>
  <si>
    <t>Número de negócios em execução que não utilizam recursos orçamentarios das Unidades Orçamentárias vinculadas à Marinha do Brasil</t>
  </si>
  <si>
    <t>Aumento da meta de 2 para 3</t>
  </si>
  <si>
    <t>Número de projetos em execução como Intituição de Ciência e Tecnologia e Inovação (ICT)</t>
  </si>
  <si>
    <t>Aumento da meta de 1 para 2</t>
  </si>
  <si>
    <t>Número de parcerias estratégicas em execução no PNM e PROSUB</t>
  </si>
  <si>
    <t>Aumento da meta de 3 para 6</t>
  </si>
  <si>
    <t>Percentual dos recursos orçamentários de custeio empenhado em relação à LOA</t>
  </si>
  <si>
    <t>Meta elevada a 100%</t>
  </si>
  <si>
    <t>Percentual de economia nas contratações</t>
  </si>
  <si>
    <t>Substituição pelo indicador "Percentual de execução do Plano de Logística Sustentável"sto, o qual é sugerido em substituição.</t>
  </si>
  <si>
    <t>DIRETORIA EXECUTIVA</t>
  </si>
  <si>
    <t>Percentual de execução do Plano de Logística Sustentável</t>
  </si>
  <si>
    <t>Sugestão de acompanhamento pelo CONSAD</t>
  </si>
  <si>
    <t>Percentual de satisfação na Pesquisa de Clima Organizacional</t>
  </si>
  <si>
    <t>_</t>
  </si>
  <si>
    <t>Aumento da meta de 60% para 68%</t>
  </si>
  <si>
    <t>Percentual de execução dos projetos do PNB a cargo da Diretoria Técnica</t>
  </si>
  <si>
    <t xml:space="preserve">24%
</t>
  </si>
  <si>
    <t xml:space="preserve">44%
</t>
  </si>
  <si>
    <t xml:space="preserve">66%
</t>
  </si>
  <si>
    <t>Ajuste na fórmula de cálculo e descrição</t>
  </si>
  <si>
    <t>Percentual de demandas atendidas em Tecnologia da Informação e Comunicações</t>
  </si>
  <si>
    <t>Percentual de satisfação no atendimento em Tecnologia da Informação e Comunicações</t>
  </si>
  <si>
    <t>Novo Indicador</t>
  </si>
  <si>
    <t>Inclusão de indicador</t>
  </si>
  <si>
    <t>Tempo médio de solução de chamados da Tecnologia da Informação e Comunicações</t>
  </si>
  <si>
    <t>8h</t>
  </si>
  <si>
    <t xml:space="preserve">Percentual de respostas que não geraram recurso no sistema e-SIC </t>
  </si>
  <si>
    <t xml:space="preserve">Percentual de respostas que não geraram nova manifestação no sistema e-OUV </t>
  </si>
  <si>
    <t>Percentual de satisfação dos empregados em relação à qualidade e eficiência da Comunicação Interna e de seus canais</t>
  </si>
  <si>
    <t>Satisfação dos clientes no relacionamento com a Amazul</t>
  </si>
  <si>
    <t>Alteração proposta</t>
  </si>
  <si>
    <t>Aumento da meta de 7,5 para 8</t>
  </si>
  <si>
    <t>Percentual de implantação da Gestão de Processos</t>
  </si>
  <si>
    <t>Meta aumentada de 80% para 95% e ajustes redacionais na descrição</t>
  </si>
  <si>
    <t>Grau da maturidade da Gestão de Riscos</t>
  </si>
  <si>
    <t>Meta aumentada de 3 para 4</t>
  </si>
  <si>
    <t>META 
Atual</t>
  </si>
  <si>
    <t>META Proposta</t>
  </si>
  <si>
    <t>Tempo médio de solução do chamado em Tecnologia da Informação e Comunicações</t>
  </si>
  <si>
    <t>Eficácia de Gestão de Riscos</t>
  </si>
  <si>
    <t>Redução</t>
  </si>
  <si>
    <t>Percentual de custos operacionais em relação à receita</t>
  </si>
  <si>
    <t>Participação em projetos como ICT</t>
  </si>
  <si>
    <t>Participação em projetos do PNM e PROSUB</t>
  </si>
  <si>
    <t>Crescimento do valor financeiro dos negócios da empresa</t>
  </si>
  <si>
    <t>Redução de dependencia do Tesouro Nacional</t>
  </si>
  <si>
    <t>Percentual de atendimento de empregados envolvidos nas atividades fins do PNM</t>
  </si>
  <si>
    <t>Percentual de atendimento de empregados envolvidos nas atividades fins do PNB</t>
  </si>
  <si>
    <t>Percentual de atendimento de empregados envolvidos nas atividades fins do PROSUB</t>
  </si>
  <si>
    <t>Execução dos projetos do PNB a cargo da Diretoria Técnica</t>
  </si>
  <si>
    <t>Capacidade Produtiva a cargo da Gerência Técnica</t>
  </si>
  <si>
    <t>&gt;=0,8</t>
  </si>
  <si>
    <t>Atendimento de condicionantes da licença de instalação do RMB - fase pré-construção (IBAMA)</t>
  </si>
  <si>
    <t>Percentual de execução do projeto para implementar o produto – metodologia de GC</t>
  </si>
  <si>
    <t>Número de projetos previstos para o NIT</t>
  </si>
  <si>
    <t xml:space="preserve">Percentual de atendimento à Lei de Acesso à Informação </t>
  </si>
  <si>
    <t>Percentual de respostas que não geraram nova manifestação no sistema FALA.BR</t>
  </si>
  <si>
    <t>Percentual de execução do Plano de Logística Sustentável (PLS)</t>
  </si>
  <si>
    <t>META</t>
  </si>
  <si>
    <t>Participação em projetos e contratos que não utilizam recursos orçamentários da MB</t>
  </si>
  <si>
    <t>Percentual de gastos administrativos em relaçao à receita operacional AMAZUL</t>
  </si>
  <si>
    <t>ÁREA RESPONSÁVEL</t>
  </si>
  <si>
    <t>DGCP</t>
  </si>
  <si>
    <t>CGN</t>
  </si>
  <si>
    <t>DAF</t>
  </si>
  <si>
    <t>GDC</t>
  </si>
  <si>
    <t>DT</t>
  </si>
  <si>
    <t>NIT</t>
  </si>
  <si>
    <t>ACSS</t>
  </si>
  <si>
    <t>Indicador de Tratativa de não conformidades e ações corretivas</t>
  </si>
  <si>
    <t>1º TRIMESTRE</t>
  </si>
  <si>
    <t xml:space="preserve">Satisfação dos clientes no relacionamento com a AMAZUL </t>
  </si>
  <si>
    <t>Percentual de execução do Projeto de “Metodologia para Licenciamento do LABGENE” – Convênio FDTE</t>
  </si>
  <si>
    <t>Percentual de execução do Plano de Ação  da PCO 2022</t>
  </si>
  <si>
    <t>Participação em projetos atinentes aos programas PNB, PNM e Prosub</t>
  </si>
  <si>
    <t>&lt;10%</t>
  </si>
  <si>
    <t>Tempo médio de emissão de parecer e nota jurídica</t>
  </si>
  <si>
    <t>Tempo médio de emissão de solução de consulta</t>
  </si>
  <si>
    <t>Satisfação no atendimento da área jurídica</t>
  </si>
  <si>
    <t>Prazos cumpridos no prazo fatal</t>
  </si>
  <si>
    <t>QVT</t>
  </si>
  <si>
    <t>CONJUR</t>
  </si>
  <si>
    <t>2º TRIMESTRE</t>
  </si>
  <si>
    <t xml:space="preserve">Avanço no Mapeamento de Processos </t>
  </si>
  <si>
    <t>Taxa de engajamento - Metologia de GC</t>
  </si>
  <si>
    <t>Percentual de ações de acompanhamento da Metodologia de GC Implantada</t>
  </si>
  <si>
    <t>3º TRIMESTRE</t>
  </si>
  <si>
    <t>Crescimento no número de negócios da empresa</t>
  </si>
  <si>
    <t>Percentual de execução do projeto de capacitação do corpo técnico da DT</t>
  </si>
  <si>
    <t>4º TRIMESTRE</t>
  </si>
  <si>
    <t>Percentual de execução de Projeto de "Implementação do BIM" - Convênio FDTE</t>
  </si>
  <si>
    <t>Percentual de execução do Proejto “Irradiação de Alimentos e Produtos” – Convênio PATRIA</t>
  </si>
  <si>
    <t>Percentual de Satisfação na Pesquisa de Clima Organizacional - 2024</t>
  </si>
  <si>
    <r>
      <rPr>
        <b/>
        <sz val="22"/>
        <color theme="4" tint="-0.249977111117893"/>
        <rFont val="Times New Roman"/>
        <family val="1"/>
      </rPr>
      <t>&lt;</t>
    </r>
    <r>
      <rPr>
        <b/>
        <sz val="22"/>
        <color theme="4" tint="-0.249977111117893"/>
        <rFont val="Calibri"/>
        <family val="2"/>
      </rPr>
      <t>20%</t>
    </r>
  </si>
  <si>
    <t>Percentual de demandas atendidas em 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</si>
</sst>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33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</font>
    <font>
      <b/>
      <sz val="8"/>
      <color theme="0"/>
      <name val="Calibri"/>
      <family val="2"/>
    </font>
    <font>
      <sz val="11"/>
      <color theme="1"/>
      <name val="Calibri"/>
      <family val="2"/>
    </font>
    <font>
      <sz val="12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0"/>
      <color theme="0"/>
      <name val="Calibri"/>
      <family val="2"/>
    </font>
    <font>
      <sz val="10"/>
      <color theme="1"/>
      <name val="Calibri"/>
      <family val="2"/>
      <scheme val="minor"/>
    </font>
    <font>
      <sz val="10"/>
      <color theme="1"/>
      <name val="Calibri"/>
      <family val="2"/>
    </font>
    <font>
      <sz val="10"/>
      <name val="Calibri"/>
      <family val="2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5" tint="-0.249977111117893"/>
      <name val="Calibri"/>
      <family val="2"/>
    </font>
    <font>
      <sz val="16"/>
      <color theme="1"/>
      <name val="Calibri"/>
      <family val="2"/>
    </font>
    <font>
      <b/>
      <sz val="16"/>
      <color theme="4" tint="-0.249977111117893"/>
      <name val="Calibri"/>
      <family val="2"/>
    </font>
    <font>
      <sz val="16"/>
      <color theme="1"/>
      <name val="Calibri"/>
      <family val="2"/>
      <scheme val="minor"/>
    </font>
    <font>
      <sz val="16"/>
      <color theme="9" tint="-0.249977111117893"/>
      <name val="Calibri"/>
      <family val="2"/>
    </font>
    <font>
      <sz val="16"/>
      <color theme="5" tint="-0.249977111117893"/>
      <name val="Calibri"/>
      <family val="2"/>
    </font>
    <font>
      <sz val="16"/>
      <name val="Calibri"/>
      <family val="2"/>
    </font>
    <font>
      <b/>
      <sz val="16"/>
      <color theme="1"/>
      <name val="Calibri"/>
      <family val="2"/>
      <scheme val="minor"/>
    </font>
    <font>
      <strike/>
      <sz val="16"/>
      <color theme="1"/>
      <name val="Calibri"/>
      <family val="2"/>
      <scheme val="minor"/>
    </font>
    <font>
      <b/>
      <sz val="20"/>
      <color theme="4" tint="-0.249977111117893"/>
      <name val="Calibri"/>
      <family val="2"/>
    </font>
    <font>
      <b/>
      <sz val="20"/>
      <color rgb="FF305496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theme="4" tint="-0.249977111117893"/>
      <name val="Calibri"/>
      <family val="2"/>
    </font>
    <font>
      <sz val="22"/>
      <color theme="4" tint="-0.249977111117893"/>
      <name val="Calibri"/>
      <family val="2"/>
    </font>
    <font>
      <sz val="22"/>
      <color theme="4" tint="-0.249977111117893"/>
      <name val="Calibri"/>
      <family val="2"/>
      <scheme val="minor"/>
    </font>
    <font>
      <sz val="22"/>
      <color theme="5" tint="-0.249977111117893"/>
      <name val="Calibri"/>
      <family val="2"/>
    </font>
    <font>
      <b/>
      <sz val="22"/>
      <color theme="4" tint="-0.249977111117893"/>
      <name val="Calibri"/>
      <family val="1"/>
    </font>
    <font>
      <b/>
      <sz val="22"/>
      <color theme="4" tint="-0.249977111117893"/>
      <name val="Times New Roman"/>
      <family val="1"/>
    </font>
    <font>
      <b/>
      <sz val="22"/>
      <color theme="4" tint="-0.249977111117893"/>
      <name val="Calibri"/>
      <family val="2"/>
      <scheme val="minor"/>
    </font>
    <font>
      <b/>
      <sz val="22"/>
      <color rgb="FF305496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-0.499984740745262"/>
        <bgColor rgb="FF1F4E78"/>
      </patternFill>
    </fill>
    <fill>
      <patternFill patternType="solid">
        <fgColor theme="0"/>
        <bgColor indexed="64"/>
      </patternFill>
    </fill>
    <fill>
      <gradientFill degree="180">
        <stop position="0">
          <color theme="0" tint="-5.0965910824915313E-2"/>
        </stop>
        <stop position="1">
          <color rgb="FFFFEAC1"/>
        </stop>
      </gradientFill>
    </fill>
    <fill>
      <patternFill patternType="solid">
        <fgColor theme="6" tint="0.79998168889431442"/>
        <bgColor indexed="64"/>
      </patternFill>
    </fill>
    <fill>
      <gradientFill>
        <stop position="0">
          <color theme="2"/>
        </stop>
        <stop position="1">
          <color theme="9" tint="0.80001220740379042"/>
        </stop>
      </gradientFill>
    </fill>
    <fill>
      <patternFill patternType="solid">
        <fgColor theme="0"/>
        <bgColor auto="1"/>
      </patternFill>
    </fill>
    <fill>
      <gradientFill>
        <stop position="0">
          <color theme="0" tint="-5.0965910824915313E-2"/>
        </stop>
        <stop position="1">
          <color rgb="FFFFEAC1"/>
        </stop>
      </gradientFill>
    </fill>
    <fill>
      <gradientFill degree="180">
        <stop position="0">
          <color theme="2"/>
        </stop>
        <stop position="1">
          <color theme="9" tint="0.80001220740379042"/>
        </stop>
      </gradientFill>
    </fill>
    <fill>
      <patternFill patternType="solid">
        <fgColor rgb="FFFFFFCC"/>
        <bgColor auto="1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2" borderId="1" xfId="0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 readingOrder="1"/>
    </xf>
    <xf numFmtId="0" fontId="4" fillId="0" borderId="0" xfId="0" applyFont="1" applyAlignment="1">
      <alignment vertical="center" wrapText="1"/>
    </xf>
    <xf numFmtId="9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3" fillId="0" borderId="0" xfId="0" applyFont="1"/>
    <xf numFmtId="164" fontId="5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10" fontId="4" fillId="0" borderId="0" xfId="0" applyNumberFormat="1" applyFont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9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9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9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 readingOrder="1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0" fontId="10" fillId="5" borderId="0" xfId="0" applyFont="1" applyFill="1" applyAlignment="1">
      <alignment vertical="center" wrapText="1"/>
    </xf>
    <xf numFmtId="9" fontId="10" fillId="5" borderId="0" xfId="0" applyNumberFormat="1" applyFont="1" applyFill="1" applyAlignment="1">
      <alignment horizontal="center" vertical="center"/>
    </xf>
    <xf numFmtId="9" fontId="10" fillId="5" borderId="0" xfId="0" applyNumberFormat="1" applyFont="1" applyFill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9" fontId="10" fillId="0" borderId="0" xfId="0" applyNumberFormat="1" applyFont="1" applyAlignment="1">
      <alignment horizontal="center" vertical="center"/>
    </xf>
    <xf numFmtId="9" fontId="10" fillId="0" borderId="0" xfId="0" applyNumberFormat="1" applyFont="1" applyAlignment="1">
      <alignment horizontal="left" vertical="center" wrapText="1"/>
    </xf>
    <xf numFmtId="1" fontId="10" fillId="0" borderId="0" xfId="0" applyNumberFormat="1" applyFont="1" applyAlignment="1">
      <alignment horizontal="center" vertical="center"/>
    </xf>
    <xf numFmtId="1" fontId="10" fillId="5" borderId="0" xfId="0" applyNumberFormat="1" applyFont="1" applyFill="1" applyAlignment="1">
      <alignment horizontal="center" vertical="center"/>
    </xf>
    <xf numFmtId="0" fontId="11" fillId="0" borderId="0" xfId="0" applyFont="1"/>
    <xf numFmtId="0" fontId="9" fillId="0" borderId="0" xfId="0" applyFont="1" applyAlignment="1">
      <alignment horizontal="center" vertical="center" wrapText="1"/>
    </xf>
    <xf numFmtId="0" fontId="12" fillId="0" borderId="0" xfId="0" applyFont="1"/>
    <xf numFmtId="0" fontId="7" fillId="2" borderId="6" xfId="0" applyFont="1" applyFill="1" applyBorder="1" applyAlignment="1">
      <alignment horizontal="center" vertical="center" wrapText="1" readingOrder="1"/>
    </xf>
    <xf numFmtId="0" fontId="1" fillId="2" borderId="6" xfId="0" applyFont="1" applyFill="1" applyBorder="1" applyAlignment="1">
      <alignment horizontal="center" vertical="center" wrapText="1" readingOrder="1"/>
    </xf>
    <xf numFmtId="0" fontId="9" fillId="3" borderId="0" xfId="0" applyFont="1" applyFill="1" applyAlignment="1">
      <alignment horizontal="center" vertical="center" wrapText="1"/>
    </xf>
    <xf numFmtId="0" fontId="9" fillId="6" borderId="0" xfId="0" applyFont="1" applyFill="1" applyAlignment="1">
      <alignment horizontal="center" vertical="center" wrapText="1"/>
    </xf>
    <xf numFmtId="0" fontId="9" fillId="9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  <xf numFmtId="0" fontId="9" fillId="7" borderId="0" xfId="0" applyFont="1" applyFill="1" applyAlignment="1">
      <alignment horizontal="center" vertical="center" wrapText="1"/>
    </xf>
    <xf numFmtId="0" fontId="9" fillId="10" borderId="0" xfId="0" applyFont="1" applyFill="1" applyAlignment="1">
      <alignment horizontal="center" vertical="center" wrapText="1"/>
    </xf>
    <xf numFmtId="0" fontId="13" fillId="8" borderId="0" xfId="0" applyFont="1" applyFill="1" applyAlignment="1">
      <alignment horizontal="center" vertical="center"/>
    </xf>
    <xf numFmtId="0" fontId="8" fillId="0" borderId="0" xfId="0" applyFont="1" applyAlignment="1">
      <alignment vertical="center"/>
    </xf>
    <xf numFmtId="0" fontId="10" fillId="6" borderId="0" xfId="0" applyFont="1" applyFill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1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9" fontId="15" fillId="0" borderId="0" xfId="0" applyNumberFormat="1" applyFont="1" applyAlignment="1">
      <alignment horizontal="left" vertical="center" wrapText="1"/>
    </xf>
    <xf numFmtId="0" fontId="16" fillId="0" borderId="0" xfId="0" applyFont="1"/>
    <xf numFmtId="0" fontId="14" fillId="4" borderId="0" xfId="0" applyFont="1" applyFill="1" applyAlignment="1">
      <alignment horizontal="center" vertical="center"/>
    </xf>
    <xf numFmtId="0" fontId="14" fillId="1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12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10" fontId="16" fillId="0" borderId="0" xfId="0" applyNumberFormat="1" applyFont="1"/>
    <xf numFmtId="0" fontId="18" fillId="12" borderId="0" xfId="0" applyFont="1" applyFill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vertical="center" wrapText="1"/>
    </xf>
    <xf numFmtId="0" fontId="22" fillId="5" borderId="0" xfId="0" applyFont="1" applyFill="1" applyAlignment="1">
      <alignment vertical="center" wrapText="1"/>
    </xf>
    <xf numFmtId="0" fontId="22" fillId="3" borderId="0" xfId="0" applyFont="1" applyFill="1" applyAlignment="1">
      <alignment vertical="center" wrapText="1"/>
    </xf>
    <xf numFmtId="9" fontId="22" fillId="12" borderId="0" xfId="0" applyNumberFormat="1" applyFont="1" applyFill="1" applyAlignment="1">
      <alignment horizontal="left" vertical="center" wrapText="1"/>
    </xf>
    <xf numFmtId="9" fontId="22" fillId="0" borderId="0" xfId="0" applyNumberFormat="1" applyFont="1" applyAlignment="1">
      <alignment horizontal="left" vertical="center" wrapText="1"/>
    </xf>
    <xf numFmtId="0" fontId="22" fillId="12" borderId="0" xfId="0" applyFont="1" applyFill="1" applyAlignment="1">
      <alignment vertical="center" wrapText="1"/>
    </xf>
    <xf numFmtId="9" fontId="23" fillId="0" borderId="0" xfId="0" applyNumberFormat="1" applyFont="1" applyAlignment="1">
      <alignment horizontal="left" vertical="center" wrapText="1"/>
    </xf>
    <xf numFmtId="9" fontId="22" fillId="11" borderId="0" xfId="0" applyNumberFormat="1" applyFont="1" applyFill="1" applyAlignment="1">
      <alignment horizontal="left" vertical="center" wrapText="1"/>
    </xf>
    <xf numFmtId="9" fontId="23" fillId="3" borderId="0" xfId="0" applyNumberFormat="1" applyFont="1" applyFill="1" applyAlignment="1">
      <alignment horizontal="left" vertical="center" wrapText="1"/>
    </xf>
    <xf numFmtId="9" fontId="22" fillId="0" borderId="5" xfId="0" applyNumberFormat="1" applyFont="1" applyBorder="1" applyAlignment="1">
      <alignment horizontal="left" vertical="center" wrapText="1"/>
    </xf>
    <xf numFmtId="0" fontId="24" fillId="0" borderId="0" xfId="0" applyFont="1"/>
    <xf numFmtId="9" fontId="25" fillId="5" borderId="0" xfId="0" applyNumberFormat="1" applyFont="1" applyFill="1" applyAlignment="1">
      <alignment horizontal="center" vertical="center"/>
    </xf>
    <xf numFmtId="164" fontId="26" fillId="0" borderId="0" xfId="0" applyNumberFormat="1" applyFont="1" applyAlignment="1">
      <alignment horizontal="center" vertical="center" wrapText="1"/>
    </xf>
    <xf numFmtId="164" fontId="26" fillId="5" borderId="0" xfId="0" applyNumberFormat="1" applyFont="1" applyFill="1" applyAlignment="1">
      <alignment horizontal="center" vertical="center" wrapText="1"/>
    </xf>
    <xf numFmtId="9" fontId="25" fillId="11" borderId="0" xfId="0" applyNumberFormat="1" applyFont="1" applyFill="1" applyAlignment="1">
      <alignment horizontal="center" vertical="center"/>
    </xf>
    <xf numFmtId="164" fontId="26" fillId="3" borderId="0" xfId="0" applyNumberFormat="1" applyFont="1" applyFill="1" applyAlignment="1">
      <alignment horizontal="center" vertical="center" wrapText="1"/>
    </xf>
    <xf numFmtId="9" fontId="26" fillId="5" borderId="0" xfId="0" applyNumberFormat="1" applyFont="1" applyFill="1" applyAlignment="1">
      <alignment horizontal="center" vertical="center" wrapText="1"/>
    </xf>
    <xf numFmtId="9" fontId="27" fillId="3" borderId="0" xfId="0" applyNumberFormat="1" applyFont="1" applyFill="1" applyAlignment="1">
      <alignment horizontal="center" vertical="center"/>
    </xf>
    <xf numFmtId="164" fontId="27" fillId="3" borderId="0" xfId="0" applyNumberFormat="1" applyFont="1" applyFill="1" applyAlignment="1">
      <alignment horizontal="center" vertical="center"/>
    </xf>
    <xf numFmtId="9" fontId="27" fillId="0" borderId="0" xfId="0" applyNumberFormat="1" applyFont="1" applyAlignment="1">
      <alignment horizontal="center" vertical="center"/>
    </xf>
    <xf numFmtId="10" fontId="27" fillId="3" borderId="0" xfId="0" applyNumberFormat="1" applyFont="1" applyFill="1" applyAlignment="1">
      <alignment horizontal="center" vertical="center"/>
    </xf>
    <xf numFmtId="10" fontId="26" fillId="3" borderId="0" xfId="0" applyNumberFormat="1" applyFont="1" applyFill="1" applyAlignment="1">
      <alignment horizontal="center" vertical="center" wrapText="1"/>
    </xf>
    <xf numFmtId="164" fontId="25" fillId="11" borderId="0" xfId="0" applyNumberFormat="1" applyFont="1" applyFill="1" applyAlignment="1">
      <alignment horizontal="center" vertical="center"/>
    </xf>
    <xf numFmtId="9" fontId="25" fillId="5" borderId="0" xfId="0" applyNumberFormat="1" applyFont="1" applyFill="1" applyAlignment="1">
      <alignment horizontal="center" vertical="center" wrapText="1"/>
    </xf>
    <xf numFmtId="9" fontId="26" fillId="3" borderId="0" xfId="0" applyNumberFormat="1" applyFont="1" applyFill="1" applyAlignment="1">
      <alignment horizontal="center" vertical="center" wrapText="1"/>
    </xf>
    <xf numFmtId="164" fontId="28" fillId="5" borderId="0" xfId="0" applyNumberFormat="1" applyFont="1" applyFill="1" applyAlignment="1">
      <alignment horizontal="center" vertical="center" wrapText="1"/>
    </xf>
    <xf numFmtId="9" fontId="28" fillId="5" borderId="0" xfId="0" applyNumberFormat="1" applyFont="1" applyFill="1" applyAlignment="1">
      <alignment horizontal="center" vertical="center" wrapText="1"/>
    </xf>
    <xf numFmtId="9" fontId="26" fillId="0" borderId="0" xfId="0" applyNumberFormat="1" applyFont="1" applyAlignment="1">
      <alignment horizontal="center" vertical="center" wrapText="1"/>
    </xf>
    <xf numFmtId="9" fontId="26" fillId="12" borderId="0" xfId="0" applyNumberFormat="1" applyFont="1" applyFill="1" applyAlignment="1">
      <alignment horizontal="center" vertical="center" wrapText="1"/>
    </xf>
    <xf numFmtId="9" fontId="25" fillId="11" borderId="0" xfId="0" applyNumberFormat="1" applyFont="1" applyFill="1" applyAlignment="1">
      <alignment horizontal="center" vertical="center" wrapText="1"/>
    </xf>
    <xf numFmtId="0" fontId="25" fillId="11" borderId="0" xfId="0" applyFont="1" applyFill="1" applyAlignment="1">
      <alignment horizontal="center" vertical="center" wrapText="1"/>
    </xf>
    <xf numFmtId="165" fontId="26" fillId="12" borderId="0" xfId="0" applyNumberFormat="1" applyFont="1" applyFill="1" applyAlignment="1">
      <alignment horizontal="center" vertical="center" wrapText="1"/>
    </xf>
    <xf numFmtId="9" fontId="29" fillId="11" borderId="0" xfId="0" applyNumberFormat="1" applyFont="1" applyFill="1" applyAlignment="1">
      <alignment horizontal="center" vertical="center" wrapText="1"/>
    </xf>
    <xf numFmtId="164" fontId="26" fillId="12" borderId="0" xfId="0" applyNumberFormat="1" applyFont="1" applyFill="1" applyAlignment="1">
      <alignment horizontal="center" vertical="center" wrapText="1"/>
    </xf>
    <xf numFmtId="9" fontId="29" fillId="5" borderId="0" xfId="0" applyNumberFormat="1" applyFont="1" applyFill="1" applyAlignment="1">
      <alignment horizontal="center" vertical="center" wrapText="1"/>
    </xf>
    <xf numFmtId="9" fontId="27" fillId="12" borderId="0" xfId="0" applyNumberFormat="1" applyFont="1" applyFill="1" applyAlignment="1">
      <alignment horizontal="center" vertical="center" wrapText="1"/>
    </xf>
    <xf numFmtId="0" fontId="32" fillId="5" borderId="0" xfId="0" applyFont="1" applyFill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9" fontId="27" fillId="0" borderId="0" xfId="0" applyNumberFormat="1" applyFont="1" applyAlignment="1">
      <alignment horizontal="center" vertical="center" wrapText="1"/>
    </xf>
    <xf numFmtId="0" fontId="25" fillId="5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65" fontId="25" fillId="11" borderId="0" xfId="0" applyNumberFormat="1" applyFont="1" applyFill="1" applyAlignment="1">
      <alignment horizontal="center" vertical="center" wrapText="1"/>
    </xf>
    <xf numFmtId="0" fontId="26" fillId="12" borderId="0" xfId="0" applyFont="1" applyFill="1" applyAlignment="1">
      <alignment horizontal="center" vertical="center" wrapText="1"/>
    </xf>
    <xf numFmtId="9" fontId="28" fillId="12" borderId="0" xfId="0" applyNumberFormat="1" applyFont="1" applyFill="1" applyAlignment="1">
      <alignment horizontal="center" vertical="center" wrapText="1"/>
    </xf>
    <xf numFmtId="165" fontId="25" fillId="5" borderId="5" xfId="0" applyNumberFormat="1" applyFont="1" applyFill="1" applyBorder="1" applyAlignment="1">
      <alignment horizontal="center" vertical="center" wrapText="1"/>
    </xf>
    <xf numFmtId="9" fontId="28" fillId="0" borderId="5" xfId="0" applyNumberFormat="1" applyFont="1" applyBorder="1" applyAlignment="1">
      <alignment horizontal="center" vertical="center" wrapText="1"/>
    </xf>
    <xf numFmtId="164" fontId="25" fillId="5" borderId="0" xfId="0" applyNumberFormat="1" applyFont="1" applyFill="1" applyAlignment="1">
      <alignment horizontal="center" vertical="center" wrapText="1"/>
    </xf>
    <xf numFmtId="164" fontId="25" fillId="11" borderId="0" xfId="0" applyNumberFormat="1" applyFont="1" applyFill="1" applyAlignment="1">
      <alignment horizontal="center" vertical="center" wrapText="1"/>
    </xf>
    <xf numFmtId="164" fontId="31" fillId="5" borderId="0" xfId="0" applyNumberFormat="1" applyFont="1" applyFill="1" applyAlignment="1">
      <alignment horizontal="center" vertical="center"/>
    </xf>
    <xf numFmtId="9" fontId="31" fillId="5" borderId="0" xfId="0" applyNumberFormat="1" applyFont="1" applyFill="1" applyAlignment="1">
      <alignment horizontal="center" vertical="center"/>
    </xf>
    <xf numFmtId="10" fontId="31" fillId="5" borderId="0" xfId="0" applyNumberFormat="1" applyFont="1" applyFill="1" applyAlignment="1">
      <alignment horizontal="center" vertical="center"/>
    </xf>
    <xf numFmtId="10" fontId="25" fillId="5" borderId="0" xfId="0" applyNumberFormat="1" applyFont="1" applyFill="1" applyAlignment="1">
      <alignment horizontal="center" vertical="center" wrapText="1"/>
    </xf>
    <xf numFmtId="9" fontId="31" fillId="11" borderId="0" xfId="0" applyNumberFormat="1" applyFont="1" applyFill="1" applyAlignment="1">
      <alignment horizontal="center" vertical="center" wrapText="1"/>
    </xf>
    <xf numFmtId="0" fontId="31" fillId="5" borderId="0" xfId="0" applyFont="1" applyFill="1" applyAlignment="1">
      <alignment horizontal="center" vertical="center" wrapText="1"/>
    </xf>
    <xf numFmtId="2" fontId="25" fillId="5" borderId="5" xfId="0" applyNumberFormat="1" applyFont="1" applyFill="1" applyBorder="1" applyAlignment="1">
      <alignment horizontal="center" vertical="center" wrapText="1"/>
    </xf>
    <xf numFmtId="0" fontId="12" fillId="11" borderId="0" xfId="0" applyFont="1" applyFill="1"/>
    <xf numFmtId="2" fontId="25" fillId="12" borderId="0" xfId="0" applyNumberFormat="1" applyFont="1" applyFill="1" applyAlignment="1">
      <alignment horizontal="center" vertical="center" wrapText="1"/>
    </xf>
    <xf numFmtId="164" fontId="31" fillId="5" borderId="0" xfId="0" applyNumberFormat="1" applyFont="1" applyFill="1" applyAlignment="1">
      <alignment horizontal="center" vertical="center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13" formatCode="0%"/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Calibri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none"/>
      </font>
      <fill>
        <patternFill patternType="solid">
          <fgColor rgb="FF1F4E78"/>
          <bgColor theme="9" tint="-0.499984740745262"/>
        </patternFill>
      </fill>
      <alignment horizontal="center" vertical="center" textRotation="0" wrapText="1" indent="0" justifyLastLine="0" shrinkToFit="0" readingOrder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fill>
        <patternFill patternType="solid">
          <fgColor rgb="FF1F4E78"/>
          <bgColor theme="9" tint="-0.499984740745262"/>
        </patternFill>
      </fill>
      <alignment horizontal="center" vertical="center" textRotation="0" wrapText="1" indent="0" justifyLastLine="0" shrinkToFit="0" readingOrder="1"/>
    </dxf>
  </dxfs>
  <tableStyles count="0" defaultTableStyle="TableStyleMedium2" defaultPivotStyle="PivotStyleLight16"/>
  <colors>
    <mruColors>
      <color rgb="FFEDEDED"/>
      <color rgb="FFFFFFCC"/>
      <color rgb="FF00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BC9624EF-6B4C-457A-9A6D-B4E0CBCAEC40}" name="Tabela44" displayName="Tabela44" ref="A1:A12" totalsRowShown="0" headerRowDxfId="8" dataDxfId="7">
  <tableColumns count="1">
    <tableColumn id="1" xr3:uid="{BCE4ACEE-3754-4FA9-8D5E-646D21529CEC}" name="ACOMPANHAMENTO" dataDxfId="6"/>
  </tableColumns>
  <tableStyleInfo name="TableStyleLight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0706E47-2E4A-42E1-BF08-A094039E8B04}" name="Tabela5" displayName="Tabela5" ref="A1:D13" totalsRowShown="0" headerRowDxfId="5" dataDxfId="4">
  <autoFilter ref="A1:D13" xr:uid="{90706E47-2E4A-42E1-BF08-A094039E8B04}"/>
  <tableColumns count="4">
    <tableColumn id="2" xr3:uid="{D1B8B92C-9C3A-40A7-8846-AC5EAAB7E2AA}" name="INDICADOR DE DESEMPENHO" dataDxfId="3"/>
    <tableColumn id="3" xr3:uid="{095BC7F5-325B-4741-95AD-441D8DCC773A}" name="META _x000a_Atual" dataDxfId="2"/>
    <tableColumn id="4" xr3:uid="{65E59E4A-8DBA-4813-A893-36CD556AD762}" name="META Proposta" dataDxfId="1"/>
    <tableColumn id="5" xr3:uid="{01BA21F8-05BC-44DE-8A1E-BFCA87628385}" name="OBSERVAÇÃO" dataDxfId="0"/>
  </tableColumns>
  <tableStyleInfo name="TableStyleLight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BBB1A-7744-4A8A-BF08-B7A8185302CE}">
  <dimension ref="A1:I46"/>
  <sheetViews>
    <sheetView showGridLines="0" tabSelected="1" zoomScale="50" zoomScaleNormal="50" workbookViewId="0">
      <pane ySplit="1" topLeftCell="A23" activePane="bottomLeft" state="frozen"/>
      <selection pane="bottomLeft" activeCell="H41" sqref="H41"/>
    </sheetView>
  </sheetViews>
  <sheetFormatPr defaultColWidth="8.85546875" defaultRowHeight="15.75" x14ac:dyDescent="0.25"/>
  <cols>
    <col min="1" max="1" width="23" style="26" customWidth="1"/>
    <col min="2" max="2" width="18.28515625" style="26" hidden="1" customWidth="1"/>
    <col min="3" max="3" width="157.7109375" style="26" customWidth="1"/>
    <col min="4" max="4" width="12.28515625" style="35" customWidth="1"/>
    <col min="5" max="5" width="16" style="37" customWidth="1"/>
    <col min="6" max="6" width="15.7109375" style="37" customWidth="1"/>
    <col min="7" max="8" width="17.7109375" style="37" customWidth="1"/>
    <col min="9" max="9" width="33.42578125" style="26" customWidth="1"/>
    <col min="10" max="16384" width="8.85546875" style="26"/>
  </cols>
  <sheetData>
    <row r="1" spans="1:8" ht="43.9" customHeight="1" x14ac:dyDescent="0.2">
      <c r="A1" s="38" t="s">
        <v>0</v>
      </c>
      <c r="B1" s="38" t="s">
        <v>85</v>
      </c>
      <c r="C1" s="38" t="s">
        <v>1</v>
      </c>
      <c r="D1" s="38" t="s">
        <v>82</v>
      </c>
      <c r="E1" s="39" t="s">
        <v>94</v>
      </c>
      <c r="F1" s="39" t="s">
        <v>106</v>
      </c>
      <c r="G1" s="39" t="s">
        <v>110</v>
      </c>
      <c r="H1" s="39" t="s">
        <v>113</v>
      </c>
    </row>
    <row r="2" spans="1:8" ht="70.150000000000006" customHeight="1" x14ac:dyDescent="0.2">
      <c r="A2" s="40" t="s">
        <v>9</v>
      </c>
      <c r="B2" s="40" t="s">
        <v>86</v>
      </c>
      <c r="C2" s="65" t="s">
        <v>70</v>
      </c>
      <c r="D2" s="76">
        <v>0.8</v>
      </c>
      <c r="E2" s="77">
        <v>0.71599999999999997</v>
      </c>
      <c r="F2" s="77">
        <v>0.72</v>
      </c>
      <c r="G2" s="77">
        <v>0.72299999999999998</v>
      </c>
      <c r="H2" s="111">
        <v>0.73</v>
      </c>
    </row>
    <row r="3" spans="1:8" ht="70.150000000000006" customHeight="1" x14ac:dyDescent="0.2">
      <c r="A3" s="41" t="s">
        <v>9</v>
      </c>
      <c r="B3" s="42" t="s">
        <v>86</v>
      </c>
      <c r="C3" s="66" t="s">
        <v>71</v>
      </c>
      <c r="D3" s="79">
        <v>0.8</v>
      </c>
      <c r="E3" s="78">
        <v>0.84599999999999997</v>
      </c>
      <c r="F3" s="78">
        <v>0.70199999999999996</v>
      </c>
      <c r="G3" s="78">
        <v>0.73899999999999999</v>
      </c>
      <c r="H3" s="112">
        <v>1</v>
      </c>
    </row>
    <row r="4" spans="1:8" ht="70.150000000000006" customHeight="1" x14ac:dyDescent="0.2">
      <c r="A4" s="40" t="s">
        <v>9</v>
      </c>
      <c r="B4" s="40" t="s">
        <v>86</v>
      </c>
      <c r="C4" s="65" t="s">
        <v>72</v>
      </c>
      <c r="D4" s="76">
        <v>0.8</v>
      </c>
      <c r="E4" s="80">
        <v>0.81799999999999995</v>
      </c>
      <c r="F4" s="80">
        <v>0.752</v>
      </c>
      <c r="G4" s="80">
        <v>0.75800000000000001</v>
      </c>
      <c r="H4" s="111">
        <v>0.79400000000000004</v>
      </c>
    </row>
    <row r="5" spans="1:8" ht="70.150000000000006" customHeight="1" x14ac:dyDescent="0.2">
      <c r="A5" s="41" t="s">
        <v>9</v>
      </c>
      <c r="B5" s="42" t="s">
        <v>86</v>
      </c>
      <c r="C5" s="66" t="s">
        <v>18</v>
      </c>
      <c r="D5" s="79">
        <v>1</v>
      </c>
      <c r="E5" s="81">
        <v>0.2</v>
      </c>
      <c r="F5" s="81">
        <v>0.44</v>
      </c>
      <c r="G5" s="81">
        <v>0.8</v>
      </c>
      <c r="H5" s="112">
        <v>1</v>
      </c>
    </row>
    <row r="6" spans="1:8" ht="70.150000000000006" customHeight="1" x14ac:dyDescent="0.2">
      <c r="A6" s="40" t="s">
        <v>9</v>
      </c>
      <c r="B6" s="40" t="s">
        <v>87</v>
      </c>
      <c r="C6" s="65" t="s">
        <v>98</v>
      </c>
      <c r="D6" s="76">
        <v>0.8</v>
      </c>
      <c r="E6" s="82">
        <v>0</v>
      </c>
      <c r="F6" s="83">
        <v>4.8000000000000001E-2</v>
      </c>
      <c r="G6" s="83">
        <v>0.25</v>
      </c>
      <c r="H6" s="113">
        <v>0.82</v>
      </c>
    </row>
    <row r="7" spans="1:8" ht="70.150000000000006" customHeight="1" x14ac:dyDescent="0.2">
      <c r="A7" s="41" t="s">
        <v>9</v>
      </c>
      <c r="B7" s="42" t="s">
        <v>87</v>
      </c>
      <c r="C7" s="66" t="s">
        <v>83</v>
      </c>
      <c r="D7" s="79">
        <v>0.75</v>
      </c>
      <c r="E7" s="81">
        <v>0.56999999999999995</v>
      </c>
      <c r="F7" s="81">
        <v>0.63</v>
      </c>
      <c r="G7" s="81">
        <v>0.63</v>
      </c>
      <c r="H7" s="112">
        <v>0.63</v>
      </c>
    </row>
    <row r="8" spans="1:8" ht="70.150000000000006" customHeight="1" x14ac:dyDescent="0.2">
      <c r="A8" s="40" t="s">
        <v>9</v>
      </c>
      <c r="B8" s="40" t="s">
        <v>87</v>
      </c>
      <c r="C8" s="65" t="s">
        <v>66</v>
      </c>
      <c r="D8" s="76">
        <v>0.65</v>
      </c>
      <c r="E8" s="84">
        <v>0.5</v>
      </c>
      <c r="F8" s="84">
        <v>0.5</v>
      </c>
      <c r="G8" s="80">
        <v>0.5</v>
      </c>
      <c r="H8" s="113">
        <v>0.5</v>
      </c>
    </row>
    <row r="9" spans="1:8" ht="70.150000000000006" customHeight="1" x14ac:dyDescent="0.2">
      <c r="A9" s="43" t="s">
        <v>33</v>
      </c>
      <c r="B9" s="42" t="s">
        <v>87</v>
      </c>
      <c r="C9" s="66" t="s">
        <v>67</v>
      </c>
      <c r="D9" s="79">
        <v>0.75</v>
      </c>
      <c r="E9" s="81">
        <v>0.8</v>
      </c>
      <c r="F9" s="81">
        <v>0.8</v>
      </c>
      <c r="G9" s="81">
        <v>0.8</v>
      </c>
      <c r="H9" s="94">
        <v>0.85</v>
      </c>
    </row>
    <row r="10" spans="1:8" ht="70.150000000000006" customHeight="1" x14ac:dyDescent="0.2">
      <c r="A10" s="44" t="s">
        <v>9</v>
      </c>
      <c r="B10" s="44" t="s">
        <v>87</v>
      </c>
      <c r="C10" s="67" t="s">
        <v>111</v>
      </c>
      <c r="D10" s="76">
        <v>0.1</v>
      </c>
      <c r="E10" s="84">
        <v>-0.13</v>
      </c>
      <c r="F10" s="84">
        <v>-0.09</v>
      </c>
      <c r="G10" s="82">
        <v>-0.04</v>
      </c>
      <c r="H10" s="114">
        <v>0</v>
      </c>
    </row>
    <row r="11" spans="1:8" ht="70.150000000000006" customHeight="1" x14ac:dyDescent="0.2">
      <c r="A11" s="41" t="s">
        <v>9</v>
      </c>
      <c r="B11" s="42" t="s">
        <v>87</v>
      </c>
      <c r="C11" s="66" t="s">
        <v>68</v>
      </c>
      <c r="D11" s="79">
        <v>0.1</v>
      </c>
      <c r="E11" s="81">
        <v>-0.74</v>
      </c>
      <c r="F11" s="81">
        <v>-0.45</v>
      </c>
      <c r="G11" s="81">
        <v>-0.22</v>
      </c>
      <c r="H11" s="94">
        <v>0.35</v>
      </c>
    </row>
    <row r="12" spans="1:8" ht="70.150000000000006" customHeight="1" x14ac:dyDescent="0.2">
      <c r="A12" s="44" t="s">
        <v>9</v>
      </c>
      <c r="B12" s="44" t="s">
        <v>87</v>
      </c>
      <c r="C12" s="67" t="s">
        <v>69</v>
      </c>
      <c r="D12" s="76">
        <v>0.05</v>
      </c>
      <c r="E12" s="85">
        <v>1.8E-3</v>
      </c>
      <c r="F12" s="85">
        <v>4.0000000000000002E-4</v>
      </c>
      <c r="G12" s="85">
        <v>6.8999999999999999E-3</v>
      </c>
      <c r="H12" s="115">
        <v>1.38E-2</v>
      </c>
    </row>
    <row r="13" spans="1:8" ht="70.150000000000006" customHeight="1" x14ac:dyDescent="0.2">
      <c r="A13" s="41" t="s">
        <v>9</v>
      </c>
      <c r="B13" s="45" t="s">
        <v>88</v>
      </c>
      <c r="C13" s="66" t="s">
        <v>65</v>
      </c>
      <c r="D13" s="79">
        <v>0.85</v>
      </c>
      <c r="E13" s="81">
        <v>0.74</v>
      </c>
      <c r="F13" s="81">
        <v>0.77</v>
      </c>
      <c r="G13" s="81">
        <v>0.74</v>
      </c>
      <c r="H13" s="112">
        <v>0.53</v>
      </c>
    </row>
    <row r="14" spans="1:8" ht="70.150000000000006" customHeight="1" x14ac:dyDescent="0.2">
      <c r="A14" s="40" t="s">
        <v>9</v>
      </c>
      <c r="B14" s="45" t="s">
        <v>88</v>
      </c>
      <c r="C14" s="67" t="s">
        <v>84</v>
      </c>
      <c r="D14" s="76">
        <v>0.14000000000000001</v>
      </c>
      <c r="E14" s="80">
        <v>0.111</v>
      </c>
      <c r="F14" s="80">
        <v>0.122</v>
      </c>
      <c r="G14" s="86">
        <v>0.1231</v>
      </c>
      <c r="H14" s="116">
        <v>7.2300000000000003E-2</v>
      </c>
    </row>
    <row r="15" spans="1:8" ht="70.150000000000006" customHeight="1" x14ac:dyDescent="0.2">
      <c r="A15" s="41" t="s">
        <v>9</v>
      </c>
      <c r="B15" s="42" t="s">
        <v>89</v>
      </c>
      <c r="C15" s="66" t="s">
        <v>107</v>
      </c>
      <c r="D15" s="87">
        <v>0.216</v>
      </c>
      <c r="E15" s="78">
        <v>2.7E-2</v>
      </c>
      <c r="F15" s="78">
        <v>8.1000000000000003E-2</v>
      </c>
      <c r="G15" s="81">
        <v>0.27</v>
      </c>
      <c r="H15" s="112">
        <v>0.40500000000000003</v>
      </c>
    </row>
    <row r="16" spans="1:8" ht="70.150000000000006" customHeight="1" x14ac:dyDescent="0.2">
      <c r="A16" s="36" t="s">
        <v>9</v>
      </c>
      <c r="B16" s="36" t="s">
        <v>89</v>
      </c>
      <c r="C16" s="67" t="s">
        <v>63</v>
      </c>
      <c r="D16" s="88" t="s">
        <v>64</v>
      </c>
      <c r="E16" s="89">
        <v>0</v>
      </c>
      <c r="F16" s="89">
        <v>-0.1</v>
      </c>
      <c r="G16" s="89">
        <v>-0.1</v>
      </c>
      <c r="H16" s="88">
        <v>-0.12</v>
      </c>
    </row>
    <row r="17" spans="1:9" ht="70.150000000000006" customHeight="1" x14ac:dyDescent="0.2">
      <c r="A17" s="48" t="s">
        <v>9</v>
      </c>
      <c r="B17" s="46"/>
      <c r="C17" s="66" t="s">
        <v>116</v>
      </c>
      <c r="D17" s="79">
        <v>0.68</v>
      </c>
      <c r="E17" s="90"/>
      <c r="F17" s="90"/>
      <c r="G17" s="91"/>
      <c r="H17" s="87">
        <v>0.47899999999999998</v>
      </c>
    </row>
    <row r="18" spans="1:9" ht="70.150000000000006" customHeight="1" x14ac:dyDescent="0.2">
      <c r="A18" s="49" t="s">
        <v>33</v>
      </c>
      <c r="B18" s="36" t="s">
        <v>104</v>
      </c>
      <c r="C18" s="65" t="s">
        <v>97</v>
      </c>
      <c r="D18" s="76">
        <v>1</v>
      </c>
      <c r="E18" s="77">
        <v>0.09</v>
      </c>
      <c r="F18" s="77">
        <v>0.17</v>
      </c>
      <c r="G18" s="92">
        <v>0.43</v>
      </c>
      <c r="H18" s="111">
        <v>0.85</v>
      </c>
      <c r="I18" s="47"/>
    </row>
    <row r="19" spans="1:9" ht="70.150000000000006" customHeight="1" x14ac:dyDescent="0.2">
      <c r="A19" s="43" t="s">
        <v>33</v>
      </c>
      <c r="B19" s="50"/>
      <c r="C19" s="68" t="s">
        <v>108</v>
      </c>
      <c r="D19" s="79">
        <v>0.6</v>
      </c>
      <c r="E19" s="93">
        <v>0.6</v>
      </c>
      <c r="F19" s="93">
        <v>0.6</v>
      </c>
      <c r="G19" s="93">
        <v>0.6</v>
      </c>
      <c r="H19" s="94">
        <v>0.71</v>
      </c>
    </row>
    <row r="20" spans="1:9" ht="70.150000000000006" customHeight="1" x14ac:dyDescent="0.35">
      <c r="A20" s="51" t="s">
        <v>33</v>
      </c>
      <c r="B20" s="52"/>
      <c r="C20" s="69" t="s">
        <v>109</v>
      </c>
      <c r="D20" s="76">
        <v>1</v>
      </c>
      <c r="E20" s="92">
        <v>1</v>
      </c>
      <c r="F20" s="92">
        <v>0.97</v>
      </c>
      <c r="G20" s="92">
        <v>0.99</v>
      </c>
      <c r="H20" s="88">
        <v>1</v>
      </c>
      <c r="I20" s="53"/>
    </row>
    <row r="21" spans="1:9" ht="70.150000000000006" customHeight="1" x14ac:dyDescent="0.35">
      <c r="A21" s="54" t="s">
        <v>33</v>
      </c>
      <c r="B21" s="55" t="s">
        <v>90</v>
      </c>
      <c r="C21" s="70" t="s">
        <v>73</v>
      </c>
      <c r="D21" s="94">
        <v>1</v>
      </c>
      <c r="E21" s="93">
        <v>0.87</v>
      </c>
      <c r="F21" s="93">
        <v>0.91</v>
      </c>
      <c r="G21" s="93">
        <v>1.04</v>
      </c>
      <c r="H21" s="94">
        <v>0.91</v>
      </c>
      <c r="I21" s="53"/>
    </row>
    <row r="22" spans="1:9" ht="70.150000000000006" customHeight="1" x14ac:dyDescent="0.35">
      <c r="A22" s="51" t="s">
        <v>33</v>
      </c>
      <c r="B22" s="51" t="s">
        <v>90</v>
      </c>
      <c r="C22" s="69" t="s">
        <v>74</v>
      </c>
      <c r="D22" s="88">
        <v>0.8</v>
      </c>
      <c r="E22" s="92">
        <v>0.9</v>
      </c>
      <c r="F22" s="92">
        <v>0.87</v>
      </c>
      <c r="G22" s="92">
        <v>0.75</v>
      </c>
      <c r="H22" s="88">
        <v>0.8</v>
      </c>
      <c r="I22" s="53"/>
    </row>
    <row r="23" spans="1:9" ht="70.150000000000006" customHeight="1" x14ac:dyDescent="0.2">
      <c r="A23" s="54" t="s">
        <v>33</v>
      </c>
      <c r="B23" s="55" t="s">
        <v>90</v>
      </c>
      <c r="C23" s="70" t="s">
        <v>93</v>
      </c>
      <c r="D23" s="95" t="s">
        <v>75</v>
      </c>
      <c r="E23" s="96">
        <v>1</v>
      </c>
      <c r="F23" s="96">
        <v>1</v>
      </c>
      <c r="G23" s="96">
        <v>1</v>
      </c>
      <c r="H23" s="106">
        <v>1</v>
      </c>
      <c r="I23" s="56"/>
    </row>
    <row r="24" spans="1:9" ht="70.150000000000006" customHeight="1" x14ac:dyDescent="0.35">
      <c r="A24" s="51" t="s">
        <v>33</v>
      </c>
      <c r="B24" s="51" t="s">
        <v>90</v>
      </c>
      <c r="C24" s="69" t="s">
        <v>76</v>
      </c>
      <c r="D24" s="88">
        <v>1</v>
      </c>
      <c r="E24" s="92">
        <v>0.3</v>
      </c>
      <c r="F24" s="92">
        <v>0.49</v>
      </c>
      <c r="G24" s="92">
        <v>1</v>
      </c>
      <c r="H24" s="88"/>
      <c r="I24" s="53"/>
    </row>
    <row r="25" spans="1:9" ht="70.150000000000006" customHeight="1" x14ac:dyDescent="0.35">
      <c r="A25" s="54" t="s">
        <v>33</v>
      </c>
      <c r="B25" s="55" t="s">
        <v>91</v>
      </c>
      <c r="C25" s="68" t="s">
        <v>112</v>
      </c>
      <c r="D25" s="97" t="s">
        <v>117</v>
      </c>
      <c r="E25" s="98">
        <v>4.3999999999999997E-2</v>
      </c>
      <c r="F25" s="98">
        <v>6.9000000000000006E-2</v>
      </c>
      <c r="G25" s="98">
        <v>0.13400000000000001</v>
      </c>
      <c r="H25" s="94">
        <v>0</v>
      </c>
      <c r="I25" s="53"/>
    </row>
    <row r="26" spans="1:9" ht="70.150000000000006" customHeight="1" x14ac:dyDescent="0.35">
      <c r="A26" s="51" t="s">
        <v>33</v>
      </c>
      <c r="B26" s="51" t="s">
        <v>91</v>
      </c>
      <c r="C26" s="69" t="s">
        <v>77</v>
      </c>
      <c r="D26" s="99" t="s">
        <v>117</v>
      </c>
      <c r="E26" s="92">
        <v>0.01</v>
      </c>
      <c r="F26" s="92">
        <v>0.12</v>
      </c>
      <c r="G26" s="92">
        <v>0.06</v>
      </c>
      <c r="H26" s="88">
        <v>0.32</v>
      </c>
      <c r="I26" s="53"/>
    </row>
    <row r="27" spans="1:9" ht="70.150000000000006" customHeight="1" x14ac:dyDescent="0.35">
      <c r="A27" s="54" t="s">
        <v>33</v>
      </c>
      <c r="B27" s="57" t="s">
        <v>91</v>
      </c>
      <c r="C27" s="68" t="s">
        <v>96</v>
      </c>
      <c r="D27" s="97" t="s">
        <v>117</v>
      </c>
      <c r="E27" s="100">
        <v>0.12</v>
      </c>
      <c r="F27" s="100">
        <v>0.14000000000000001</v>
      </c>
      <c r="G27" s="100">
        <v>0.24</v>
      </c>
      <c r="H27" s="117">
        <v>0.18</v>
      </c>
      <c r="I27" s="53"/>
    </row>
    <row r="28" spans="1:9" ht="70.150000000000006" customHeight="1" x14ac:dyDescent="0.35">
      <c r="A28" s="51" t="s">
        <v>33</v>
      </c>
      <c r="B28" s="58"/>
      <c r="C28" s="69" t="s">
        <v>114</v>
      </c>
      <c r="D28" s="99" t="s">
        <v>117</v>
      </c>
      <c r="E28" s="92"/>
      <c r="F28" s="92"/>
      <c r="G28" s="92">
        <v>0.05</v>
      </c>
      <c r="H28" s="88">
        <v>0.1</v>
      </c>
      <c r="I28" s="53"/>
    </row>
    <row r="29" spans="1:9" ht="70.150000000000006" customHeight="1" x14ac:dyDescent="0.35">
      <c r="A29" s="54" t="s">
        <v>33</v>
      </c>
      <c r="B29" s="58"/>
      <c r="C29" s="68" t="s">
        <v>115</v>
      </c>
      <c r="D29" s="97" t="s">
        <v>117</v>
      </c>
      <c r="E29" s="93"/>
      <c r="F29" s="93"/>
      <c r="G29" s="93"/>
      <c r="H29" s="94">
        <v>7.1999999999999995E-2</v>
      </c>
      <c r="I29" s="53"/>
    </row>
    <row r="30" spans="1:9" ht="70.150000000000006" customHeight="1" x14ac:dyDescent="0.35">
      <c r="A30" s="51" t="s">
        <v>33</v>
      </c>
      <c r="B30" s="51" t="s">
        <v>91</v>
      </c>
      <c r="C30" s="71" t="s">
        <v>78</v>
      </c>
      <c r="D30" s="101">
        <v>4</v>
      </c>
      <c r="E30" s="102">
        <v>0</v>
      </c>
      <c r="F30" s="102">
        <v>1</v>
      </c>
      <c r="G30" s="102">
        <v>0</v>
      </c>
      <c r="H30" s="118">
        <v>1</v>
      </c>
      <c r="I30" s="53"/>
    </row>
    <row r="31" spans="1:9" ht="70.150000000000006" customHeight="1" x14ac:dyDescent="0.35">
      <c r="A31" s="54" t="s">
        <v>33</v>
      </c>
      <c r="B31" s="55" t="s">
        <v>88</v>
      </c>
      <c r="C31" s="72" t="s">
        <v>81</v>
      </c>
      <c r="D31" s="94">
        <v>0.8</v>
      </c>
      <c r="E31" s="93">
        <v>0.92300000000000004</v>
      </c>
      <c r="F31" s="98">
        <v>0.84599999999999997</v>
      </c>
      <c r="G31" s="93">
        <v>0.84599999999999997</v>
      </c>
      <c r="H31" s="112">
        <v>0.76900000000000002</v>
      </c>
      <c r="I31" s="59">
        <v>0.84299999999999997</v>
      </c>
    </row>
    <row r="32" spans="1:9" ht="70.150000000000006" customHeight="1" x14ac:dyDescent="0.35">
      <c r="A32" s="51" t="s">
        <v>33</v>
      </c>
      <c r="B32" s="51" t="s">
        <v>88</v>
      </c>
      <c r="C32" s="71" t="s">
        <v>118</v>
      </c>
      <c r="D32" s="88">
        <v>0.85</v>
      </c>
      <c r="E32" s="103">
        <v>0.96</v>
      </c>
      <c r="F32" s="103">
        <v>0.91</v>
      </c>
      <c r="G32" s="103">
        <v>0.77500000000000002</v>
      </c>
      <c r="H32" s="122">
        <v>0.94499999999999995</v>
      </c>
      <c r="I32" s="53"/>
    </row>
    <row r="33" spans="1:9" ht="70.150000000000006" customHeight="1" x14ac:dyDescent="0.35">
      <c r="A33" s="54" t="s">
        <v>33</v>
      </c>
      <c r="B33" s="55" t="s">
        <v>88</v>
      </c>
      <c r="C33" s="68" t="s">
        <v>45</v>
      </c>
      <c r="D33" s="94">
        <v>0.9</v>
      </c>
      <c r="E33" s="93">
        <v>0.96</v>
      </c>
      <c r="F33" s="93">
        <v>0.94</v>
      </c>
      <c r="G33" s="93">
        <v>0.93400000000000005</v>
      </c>
      <c r="H33" s="94">
        <v>0.89</v>
      </c>
      <c r="I33" s="53"/>
    </row>
    <row r="34" spans="1:9" ht="70.150000000000006" customHeight="1" x14ac:dyDescent="0.35">
      <c r="A34" s="51" t="s">
        <v>33</v>
      </c>
      <c r="B34" s="51" t="s">
        <v>88</v>
      </c>
      <c r="C34" s="73" t="s">
        <v>62</v>
      </c>
      <c r="D34" s="101">
        <v>3</v>
      </c>
      <c r="E34" s="102">
        <v>2.8</v>
      </c>
      <c r="F34" s="102">
        <v>4.8</v>
      </c>
      <c r="G34" s="102">
        <v>3.4</v>
      </c>
      <c r="H34" s="118">
        <v>3.7</v>
      </c>
      <c r="I34" s="53"/>
    </row>
    <row r="35" spans="1:9" ht="70.150000000000006" customHeight="1" x14ac:dyDescent="0.35">
      <c r="A35" s="54" t="s">
        <v>33</v>
      </c>
      <c r="B35" s="55" t="s">
        <v>92</v>
      </c>
      <c r="C35" s="68" t="s">
        <v>79</v>
      </c>
      <c r="D35" s="94">
        <v>0.9</v>
      </c>
      <c r="E35" s="98">
        <v>1</v>
      </c>
      <c r="F35" s="93">
        <v>0.96899999999999997</v>
      </c>
      <c r="G35" s="93">
        <v>0.91300000000000003</v>
      </c>
      <c r="H35" s="112">
        <v>0.89200000000000002</v>
      </c>
      <c r="I35" s="53"/>
    </row>
    <row r="36" spans="1:9" ht="70.150000000000006" customHeight="1" x14ac:dyDescent="0.35">
      <c r="A36" s="51" t="s">
        <v>33</v>
      </c>
      <c r="B36" s="51" t="s">
        <v>92</v>
      </c>
      <c r="C36" s="69" t="s">
        <v>80</v>
      </c>
      <c r="D36" s="88">
        <v>0.9</v>
      </c>
      <c r="E36" s="92">
        <v>1</v>
      </c>
      <c r="F36" s="92">
        <v>1</v>
      </c>
      <c r="G36" s="92">
        <v>1</v>
      </c>
      <c r="H36" s="88">
        <v>1</v>
      </c>
      <c r="I36" s="53"/>
    </row>
    <row r="37" spans="1:9" ht="70.150000000000006" customHeight="1" x14ac:dyDescent="0.2">
      <c r="A37" s="54" t="s">
        <v>33</v>
      </c>
      <c r="B37" s="55" t="s">
        <v>89</v>
      </c>
      <c r="C37" s="68" t="s">
        <v>10</v>
      </c>
      <c r="D37" s="94">
        <v>0.9</v>
      </c>
      <c r="E37" s="93">
        <v>0.97</v>
      </c>
      <c r="F37" s="93">
        <v>0.97899999999999998</v>
      </c>
      <c r="G37" s="93">
        <v>0.97</v>
      </c>
      <c r="H37" s="94">
        <v>0.98</v>
      </c>
      <c r="I37" s="56"/>
    </row>
    <row r="38" spans="1:9" ht="70.150000000000006" customHeight="1" x14ac:dyDescent="0.35">
      <c r="A38" s="51" t="s">
        <v>33</v>
      </c>
      <c r="B38" s="51" t="s">
        <v>105</v>
      </c>
      <c r="C38" s="69" t="s">
        <v>100</v>
      </c>
      <c r="D38" s="104">
        <v>13.5</v>
      </c>
      <c r="E38" s="105">
        <v>15.04</v>
      </c>
      <c r="F38" s="105">
        <v>10</v>
      </c>
      <c r="G38" s="105">
        <v>12</v>
      </c>
      <c r="H38" s="104">
        <v>13</v>
      </c>
      <c r="I38" s="53"/>
    </row>
    <row r="39" spans="1:9" ht="70.150000000000006" customHeight="1" x14ac:dyDescent="0.35">
      <c r="A39" s="54" t="s">
        <v>33</v>
      </c>
      <c r="B39" s="55" t="s">
        <v>105</v>
      </c>
      <c r="C39" s="68" t="s">
        <v>101</v>
      </c>
      <c r="D39" s="106">
        <v>3.6</v>
      </c>
      <c r="E39" s="107">
        <v>4.0599999999999996</v>
      </c>
      <c r="F39" s="107">
        <v>8.1999999999999993</v>
      </c>
      <c r="G39" s="107">
        <v>4.9000000000000004</v>
      </c>
      <c r="H39" s="95">
        <v>7.6</v>
      </c>
      <c r="I39" s="53"/>
    </row>
    <row r="40" spans="1:9" ht="70.150000000000006" customHeight="1" x14ac:dyDescent="0.35">
      <c r="A40" s="51" t="s">
        <v>33</v>
      </c>
      <c r="B40" s="51" t="s">
        <v>105</v>
      </c>
      <c r="C40" s="69" t="s">
        <v>103</v>
      </c>
      <c r="D40" s="88" t="s">
        <v>99</v>
      </c>
      <c r="E40" s="92">
        <v>0.05</v>
      </c>
      <c r="F40" s="92">
        <v>0.15</v>
      </c>
      <c r="G40" s="92">
        <v>0.24</v>
      </c>
      <c r="H40" s="88">
        <v>0.41</v>
      </c>
      <c r="I40" s="53"/>
    </row>
    <row r="41" spans="1:9" ht="70.150000000000006" customHeight="1" x14ac:dyDescent="0.35">
      <c r="A41" s="54" t="s">
        <v>33</v>
      </c>
      <c r="B41" s="60"/>
      <c r="C41" s="68" t="s">
        <v>102</v>
      </c>
      <c r="D41" s="106">
        <v>9</v>
      </c>
      <c r="E41" s="121">
        <v>8.69</v>
      </c>
      <c r="F41" s="108"/>
      <c r="G41" s="108"/>
      <c r="H41" s="120"/>
      <c r="I41" s="53"/>
    </row>
    <row r="42" spans="1:9" ht="70.150000000000006" customHeight="1" thickBot="1" x14ac:dyDescent="0.25">
      <c r="A42" s="61" t="s">
        <v>33</v>
      </c>
      <c r="B42" s="62" t="s">
        <v>105</v>
      </c>
      <c r="C42" s="74" t="s">
        <v>95</v>
      </c>
      <c r="D42" s="109">
        <v>5</v>
      </c>
      <c r="E42" s="110"/>
      <c r="F42" s="110"/>
      <c r="G42" s="110"/>
      <c r="H42" s="119">
        <v>4.4000000000000004</v>
      </c>
      <c r="I42" s="56"/>
    </row>
    <row r="43" spans="1:9" ht="27" thickTop="1" x14ac:dyDescent="0.4">
      <c r="A43" s="53"/>
      <c r="B43" s="53"/>
      <c r="C43" s="75"/>
      <c r="D43" s="63"/>
      <c r="E43" s="53"/>
      <c r="F43" s="53"/>
      <c r="G43" s="53"/>
      <c r="H43" s="53"/>
      <c r="I43" s="53"/>
    </row>
    <row r="44" spans="1:9" ht="21" x14ac:dyDescent="0.35">
      <c r="A44" s="53"/>
      <c r="B44" s="53"/>
      <c r="C44" s="53"/>
      <c r="D44" s="63"/>
      <c r="E44" s="53"/>
      <c r="F44" s="53"/>
      <c r="G44" s="53"/>
      <c r="H44" s="53"/>
      <c r="I44" s="53"/>
    </row>
    <row r="45" spans="1:9" ht="21" x14ac:dyDescent="0.35">
      <c r="A45" s="53"/>
      <c r="B45" s="53"/>
      <c r="C45" s="53"/>
      <c r="D45" s="63"/>
      <c r="E45" s="53"/>
      <c r="F45" s="53"/>
      <c r="G45" s="53"/>
      <c r="H45" s="53"/>
      <c r="I45" s="53"/>
    </row>
    <row r="46" spans="1:9" ht="21" x14ac:dyDescent="0.35">
      <c r="A46" s="53"/>
      <c r="B46" s="53"/>
      <c r="C46" s="64"/>
      <c r="D46" s="63"/>
      <c r="E46" s="53"/>
      <c r="F46" s="53"/>
      <c r="G46" s="53"/>
      <c r="H46" s="53"/>
      <c r="I46" s="53"/>
    </row>
  </sheetData>
  <printOptions horizontalCentered="1"/>
  <pageMargins left="0.11811023622047245" right="0.11811023622047245" top="0.78740157480314965" bottom="0.39370078740157483" header="0.31496062992125984" footer="0.31496062992125984"/>
  <pageSetup paperSize="9" orientation="landscape" r:id="rId1"/>
  <headerFooter>
    <oddHeader>&amp;CTABELA DE REVISÃO DE INDICADORES - 2022&amp;RANEXO</oddHeader>
    <oddFooter>&amp;CPágina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046EF0-E272-4FAE-A55B-E36CCB304808}">
  <dimension ref="A1:K12"/>
  <sheetViews>
    <sheetView workbookViewId="0">
      <selection activeCell="A3" sqref="A3:K3"/>
    </sheetView>
  </sheetViews>
  <sheetFormatPr defaultRowHeight="15" x14ac:dyDescent="0.25"/>
  <cols>
    <col min="1" max="1" width="33.5703125" customWidth="1"/>
    <col min="2" max="2" width="71.85546875" customWidth="1"/>
    <col min="3" max="3" width="13.42578125" customWidth="1"/>
    <col min="4" max="9" width="0" hidden="1" customWidth="1"/>
    <col min="10" max="10" width="9.85546875" customWidth="1"/>
    <col min="11" max="11" width="76.42578125" customWidth="1"/>
  </cols>
  <sheetData>
    <row r="1" spans="1:11" ht="35.450000000000003" customHeight="1" x14ac:dyDescent="0.25">
      <c r="A1" s="1" t="s">
        <v>0</v>
      </c>
      <c r="B1" s="1" t="s">
        <v>1</v>
      </c>
      <c r="C1" s="2" t="s">
        <v>60</v>
      </c>
      <c r="D1" s="3" t="s">
        <v>2</v>
      </c>
      <c r="E1" s="3" t="s">
        <v>3</v>
      </c>
      <c r="F1" s="3" t="s">
        <v>4</v>
      </c>
      <c r="G1" s="3" t="s">
        <v>5</v>
      </c>
      <c r="H1" s="4" t="s">
        <v>6</v>
      </c>
      <c r="I1" s="3" t="s">
        <v>7</v>
      </c>
      <c r="J1" s="23" t="s">
        <v>61</v>
      </c>
      <c r="K1" s="5" t="s">
        <v>8</v>
      </c>
    </row>
    <row r="2" spans="1:11" ht="31.15" customHeight="1" x14ac:dyDescent="0.25">
      <c r="A2" s="14" t="s">
        <v>33</v>
      </c>
      <c r="B2" s="6" t="s">
        <v>34</v>
      </c>
      <c r="C2" s="7">
        <v>0.8</v>
      </c>
      <c r="D2" s="8">
        <v>0.75</v>
      </c>
      <c r="E2" s="15">
        <v>0.84609999999999996</v>
      </c>
      <c r="F2" s="15">
        <v>0.92310000000000003</v>
      </c>
      <c r="G2" s="9"/>
      <c r="H2" s="10">
        <f>AVERAGE(D2:F2)</f>
        <v>0.83973333333333322</v>
      </c>
      <c r="I2" s="11" t="s">
        <v>14</v>
      </c>
      <c r="J2" s="7">
        <v>0.8</v>
      </c>
      <c r="K2" s="6" t="s">
        <v>35</v>
      </c>
    </row>
    <row r="3" spans="1:11" ht="29.45" customHeight="1" x14ac:dyDescent="0.25">
      <c r="A3" s="16" t="s">
        <v>33</v>
      </c>
      <c r="B3" s="6" t="s">
        <v>36</v>
      </c>
      <c r="C3" s="7">
        <v>0.6</v>
      </c>
      <c r="D3" s="7" t="s">
        <v>37</v>
      </c>
      <c r="E3" s="7" t="s">
        <v>37</v>
      </c>
      <c r="F3" s="7" t="s">
        <v>37</v>
      </c>
      <c r="G3" s="7">
        <v>0.68</v>
      </c>
      <c r="H3" s="7">
        <v>0.68</v>
      </c>
      <c r="I3" s="7" t="s">
        <v>11</v>
      </c>
      <c r="J3" s="7">
        <v>0.68</v>
      </c>
      <c r="K3" s="6" t="s">
        <v>38</v>
      </c>
    </row>
    <row r="4" spans="1:11" ht="31.5" x14ac:dyDescent="0.25">
      <c r="A4" s="14" t="s">
        <v>33</v>
      </c>
      <c r="B4" s="18" t="s">
        <v>39</v>
      </c>
      <c r="C4" s="19">
        <v>1</v>
      </c>
      <c r="D4" s="20" t="s">
        <v>40</v>
      </c>
      <c r="E4" s="20" t="s">
        <v>41</v>
      </c>
      <c r="F4" s="20" t="s">
        <v>42</v>
      </c>
      <c r="G4" s="20"/>
      <c r="H4" s="21">
        <v>0.66</v>
      </c>
      <c r="I4" s="11" t="s">
        <v>19</v>
      </c>
      <c r="J4" s="19">
        <v>1</v>
      </c>
      <c r="K4" s="6" t="s">
        <v>43</v>
      </c>
    </row>
    <row r="5" spans="1:11" ht="31.5" x14ac:dyDescent="0.25">
      <c r="A5" s="16" t="s">
        <v>33</v>
      </c>
      <c r="B5" s="6" t="s">
        <v>44</v>
      </c>
      <c r="C5" s="7">
        <v>0.85</v>
      </c>
      <c r="D5" s="8">
        <v>0.86599999999999999</v>
      </c>
      <c r="E5" s="8">
        <v>0.89100000000000001</v>
      </c>
      <c r="F5" s="8">
        <v>0.8</v>
      </c>
      <c r="G5" s="9"/>
      <c r="H5" s="10">
        <f>AVERAGE(D5:F5)</f>
        <v>0.8523333333333335</v>
      </c>
      <c r="I5" s="11" t="s">
        <v>14</v>
      </c>
      <c r="J5" s="7">
        <v>0.85</v>
      </c>
      <c r="K5" s="6" t="s">
        <v>22</v>
      </c>
    </row>
    <row r="6" spans="1:11" ht="31.5" x14ac:dyDescent="0.25">
      <c r="A6" s="14" t="s">
        <v>33</v>
      </c>
      <c r="B6" s="6" t="s">
        <v>45</v>
      </c>
      <c r="D6" s="9"/>
      <c r="E6" s="9"/>
      <c r="F6" s="9"/>
      <c r="G6" s="9"/>
      <c r="H6" s="9"/>
      <c r="I6" s="11" t="s">
        <v>46</v>
      </c>
      <c r="J6" s="7">
        <v>0.6</v>
      </c>
      <c r="K6" s="6" t="s">
        <v>47</v>
      </c>
    </row>
    <row r="7" spans="1:11" ht="31.5" x14ac:dyDescent="0.25">
      <c r="A7" s="16" t="s">
        <v>33</v>
      </c>
      <c r="B7" s="6" t="s">
        <v>48</v>
      </c>
      <c r="D7" s="9"/>
      <c r="E7" s="9"/>
      <c r="F7" s="9"/>
      <c r="G7" s="9"/>
      <c r="H7" s="9"/>
      <c r="I7" s="11" t="s">
        <v>46</v>
      </c>
      <c r="J7" s="7" t="s">
        <v>49</v>
      </c>
      <c r="K7" s="6" t="s">
        <v>47</v>
      </c>
    </row>
    <row r="8" spans="1:11" ht="36" customHeight="1" x14ac:dyDescent="0.25">
      <c r="A8" s="14" t="s">
        <v>33</v>
      </c>
      <c r="B8" s="6" t="s">
        <v>50</v>
      </c>
      <c r="C8" s="7">
        <v>0.9</v>
      </c>
      <c r="D8" s="7">
        <v>0.9</v>
      </c>
      <c r="E8" s="7">
        <v>1</v>
      </c>
      <c r="F8" s="7">
        <v>0.95</v>
      </c>
      <c r="G8" s="9"/>
      <c r="H8" s="17">
        <v>0.95</v>
      </c>
      <c r="I8" s="11" t="s">
        <v>14</v>
      </c>
      <c r="J8" s="7">
        <v>0.9</v>
      </c>
      <c r="K8" s="6" t="s">
        <v>22</v>
      </c>
    </row>
    <row r="9" spans="1:11" ht="31.5" x14ac:dyDescent="0.25">
      <c r="A9" s="16" t="s">
        <v>33</v>
      </c>
      <c r="B9" s="6" t="s">
        <v>51</v>
      </c>
      <c r="C9" s="7">
        <v>0.9</v>
      </c>
      <c r="D9" s="7">
        <v>1</v>
      </c>
      <c r="E9" s="7">
        <v>0.94</v>
      </c>
      <c r="F9" s="7">
        <v>1</v>
      </c>
      <c r="G9" s="9"/>
      <c r="H9" s="17">
        <v>0.98</v>
      </c>
      <c r="I9" s="11" t="s">
        <v>14</v>
      </c>
      <c r="J9" s="7">
        <v>0.9</v>
      </c>
      <c r="K9" s="6" t="s">
        <v>22</v>
      </c>
    </row>
    <row r="10" spans="1:11" ht="31.5" x14ac:dyDescent="0.25">
      <c r="A10" s="14" t="s">
        <v>33</v>
      </c>
      <c r="B10" s="6" t="s">
        <v>52</v>
      </c>
      <c r="C10" s="7">
        <v>0.6</v>
      </c>
      <c r="D10" s="7" t="s">
        <v>37</v>
      </c>
      <c r="E10" s="7" t="s">
        <v>37</v>
      </c>
      <c r="F10" s="7" t="s">
        <v>37</v>
      </c>
      <c r="G10" s="9"/>
      <c r="H10" s="17">
        <v>0.61</v>
      </c>
      <c r="I10" s="11" t="s">
        <v>14</v>
      </c>
      <c r="J10" s="7">
        <v>0.6</v>
      </c>
      <c r="K10" s="6" t="s">
        <v>22</v>
      </c>
    </row>
    <row r="11" spans="1:11" ht="25.15" customHeight="1" x14ac:dyDescent="0.25">
      <c r="A11" s="16" t="s">
        <v>33</v>
      </c>
      <c r="B11" s="6" t="s">
        <v>53</v>
      </c>
      <c r="C11" s="12">
        <v>7.5</v>
      </c>
      <c r="D11" s="7" t="s">
        <v>37</v>
      </c>
      <c r="E11" s="7" t="s">
        <v>37</v>
      </c>
      <c r="F11" s="7" t="s">
        <v>37</v>
      </c>
      <c r="G11" s="9">
        <v>8.5</v>
      </c>
      <c r="H11" s="13">
        <v>8.5</v>
      </c>
      <c r="I11" s="11" t="s">
        <v>54</v>
      </c>
      <c r="J11" s="11">
        <v>8</v>
      </c>
      <c r="K11" s="6" t="s">
        <v>55</v>
      </c>
    </row>
    <row r="12" spans="1:11" ht="27" customHeight="1" x14ac:dyDescent="0.25">
      <c r="A12" s="16" t="s">
        <v>33</v>
      </c>
      <c r="B12" s="18" t="s">
        <v>58</v>
      </c>
      <c r="C12" s="12">
        <v>3</v>
      </c>
      <c r="D12" s="12">
        <v>1</v>
      </c>
      <c r="E12" s="12">
        <v>1</v>
      </c>
      <c r="F12" s="12">
        <v>2</v>
      </c>
      <c r="G12" s="9"/>
      <c r="H12" s="22">
        <v>2</v>
      </c>
      <c r="I12" s="11" t="s">
        <v>11</v>
      </c>
      <c r="J12" s="11">
        <v>4</v>
      </c>
      <c r="K12" s="6" t="s">
        <v>59</v>
      </c>
    </row>
  </sheetData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FB2D7-63C0-4753-87A8-44C8A081E838}">
  <dimension ref="A1:D13"/>
  <sheetViews>
    <sheetView workbookViewId="0">
      <selection activeCell="A5" sqref="A5"/>
    </sheetView>
  </sheetViews>
  <sheetFormatPr defaultColWidth="8.85546875" defaultRowHeight="12.75" x14ac:dyDescent="0.2"/>
  <cols>
    <col min="1" max="1" width="54" style="26" customWidth="1"/>
    <col min="2" max="2" width="5.5703125" style="26" bestFit="1" customWidth="1"/>
    <col min="3" max="3" width="14.85546875" style="26" customWidth="1"/>
    <col min="4" max="4" width="51.85546875" style="26" customWidth="1"/>
    <col min="5" max="16384" width="8.85546875" style="26"/>
  </cols>
  <sheetData>
    <row r="1" spans="1:4" ht="25.5" x14ac:dyDescent="0.2">
      <c r="A1" s="24" t="s">
        <v>1</v>
      </c>
      <c r="B1" s="25" t="s">
        <v>60</v>
      </c>
      <c r="C1" s="25" t="s">
        <v>61</v>
      </c>
      <c r="D1" s="24" t="s">
        <v>8</v>
      </c>
    </row>
    <row r="2" spans="1:4" ht="39" customHeight="1" x14ac:dyDescent="0.2">
      <c r="A2" s="27" t="s">
        <v>10</v>
      </c>
      <c r="B2" s="28">
        <v>0.78</v>
      </c>
      <c r="C2" s="28">
        <v>0.8</v>
      </c>
      <c r="D2" s="29" t="s">
        <v>12</v>
      </c>
    </row>
    <row r="3" spans="1:4" ht="39" customHeight="1" x14ac:dyDescent="0.2">
      <c r="A3" s="30" t="s">
        <v>13</v>
      </c>
      <c r="B3" s="31">
        <v>0.8</v>
      </c>
      <c r="C3" s="31">
        <v>0.8</v>
      </c>
      <c r="D3" s="32" t="s">
        <v>15</v>
      </c>
    </row>
    <row r="4" spans="1:4" ht="39" customHeight="1" x14ac:dyDescent="0.2">
      <c r="A4" s="27" t="s">
        <v>16</v>
      </c>
      <c r="B4" s="28">
        <v>0.8</v>
      </c>
      <c r="C4" s="28">
        <v>0.8</v>
      </c>
      <c r="D4" s="29" t="s">
        <v>15</v>
      </c>
    </row>
    <row r="5" spans="1:4" ht="39" customHeight="1" x14ac:dyDescent="0.2">
      <c r="A5" s="30" t="s">
        <v>17</v>
      </c>
      <c r="B5" s="31">
        <v>0.8</v>
      </c>
      <c r="C5" s="31">
        <v>0.8</v>
      </c>
      <c r="D5" s="32" t="s">
        <v>15</v>
      </c>
    </row>
    <row r="6" spans="1:4" ht="39" customHeight="1" x14ac:dyDescent="0.2">
      <c r="A6" s="27" t="s">
        <v>18</v>
      </c>
      <c r="B6" s="28">
        <v>0.7</v>
      </c>
      <c r="C6" s="28">
        <v>1</v>
      </c>
      <c r="D6" s="29" t="s">
        <v>20</v>
      </c>
    </row>
    <row r="7" spans="1:4" ht="39" customHeight="1" x14ac:dyDescent="0.2">
      <c r="A7" s="30" t="s">
        <v>21</v>
      </c>
      <c r="B7" s="33">
        <v>3</v>
      </c>
      <c r="C7" s="33">
        <v>3</v>
      </c>
      <c r="D7" s="32" t="s">
        <v>22</v>
      </c>
    </row>
    <row r="8" spans="1:4" ht="39" customHeight="1" x14ac:dyDescent="0.2">
      <c r="A8" s="27" t="s">
        <v>23</v>
      </c>
      <c r="B8" s="34">
        <v>2</v>
      </c>
      <c r="C8" s="34">
        <v>3</v>
      </c>
      <c r="D8" s="29" t="s">
        <v>24</v>
      </c>
    </row>
    <row r="9" spans="1:4" ht="39" customHeight="1" x14ac:dyDescent="0.2">
      <c r="A9" s="30" t="s">
        <v>25</v>
      </c>
      <c r="B9" s="33">
        <v>1</v>
      </c>
      <c r="C9" s="33">
        <v>2</v>
      </c>
      <c r="D9" s="32" t="s">
        <v>26</v>
      </c>
    </row>
    <row r="10" spans="1:4" ht="39" customHeight="1" x14ac:dyDescent="0.2">
      <c r="A10" s="27" t="s">
        <v>27</v>
      </c>
      <c r="B10" s="34">
        <v>3</v>
      </c>
      <c r="C10" s="34">
        <v>6</v>
      </c>
      <c r="D10" s="29" t="s">
        <v>28</v>
      </c>
    </row>
    <row r="11" spans="1:4" ht="39" customHeight="1" x14ac:dyDescent="0.2">
      <c r="A11" s="30" t="s">
        <v>56</v>
      </c>
      <c r="B11" s="31">
        <v>0.8</v>
      </c>
      <c r="C11" s="31">
        <v>0.95</v>
      </c>
      <c r="D11" s="32" t="s">
        <v>57</v>
      </c>
    </row>
    <row r="12" spans="1:4" ht="39" customHeight="1" x14ac:dyDescent="0.2">
      <c r="A12" s="27" t="s">
        <v>29</v>
      </c>
      <c r="B12" s="28">
        <v>0.999</v>
      </c>
      <c r="C12" s="28">
        <v>1</v>
      </c>
      <c r="D12" s="29" t="s">
        <v>30</v>
      </c>
    </row>
    <row r="13" spans="1:4" ht="39" customHeight="1" x14ac:dyDescent="0.2">
      <c r="A13" s="30" t="s">
        <v>31</v>
      </c>
      <c r="B13" s="31">
        <v>0.05</v>
      </c>
      <c r="C13" s="31"/>
      <c r="D13" s="32" t="s">
        <v>32</v>
      </c>
    </row>
  </sheetData>
  <printOptions horizontalCentered="1"/>
  <pageMargins left="0.11811023622047245" right="0.11811023622047245" top="0.78740157480314965" bottom="0.39370078740157483" header="0.31496062992125984" footer="0.31496062992125984"/>
  <pageSetup paperSize="9" orientation="landscape" r:id="rId1"/>
  <headerFooter>
    <oddHeader>&amp;C&amp;"-,Negrito"REVISÃO DE INDICADORES - 2022&amp;"-,Regular"
CONSELHO DE ADMINISTRAÇÃO&amp;RANEXO</odd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REV DE INDICADORES</vt:lpstr>
      <vt:lpstr>DE</vt:lpstr>
      <vt:lpstr>CONSAD</vt:lpstr>
      <vt:lpstr>'REV DE INDICADORES'!Titulos_de_impressao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RUBIA</dc:creator>
  <cp:lastModifiedBy>SARAH DE ALMEIDA</cp:lastModifiedBy>
  <cp:lastPrinted>2022-01-10T14:23:40Z</cp:lastPrinted>
  <dcterms:created xsi:type="dcterms:W3CDTF">2022-01-07T11:17:35Z</dcterms:created>
  <dcterms:modified xsi:type="dcterms:W3CDTF">2025-04-22T12:06:47Z</dcterms:modified>
</cp:coreProperties>
</file>